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svr-websense\home$\84337575\My Documents\CoGHSTA\DBSC\Advertised\Advertised 2024-25FY\TMC\"/>
    </mc:Choice>
  </mc:AlternateContent>
  <xr:revisionPtr revIDLastSave="0" documentId="13_ncr:1_{58D71EB6-19F0-4CCA-A1A9-97CA4F0DB591}" xr6:coauthVersionLast="47" xr6:coauthVersionMax="47" xr10:uidLastSave="{00000000-0000-0000-0000-000000000000}"/>
  <bookViews>
    <workbookView xWindow="-72" yWindow="132" windowWidth="11928" windowHeight="8592" tabRatio="653" firstSheet="1" activeTab="2" xr2:uid="{00000000-000D-0000-FFFF-FFFF00000000}"/>
  </bookViews>
  <sheets>
    <sheet name="COVER SHEET" sheetId="33" r:id="rId1"/>
    <sheet name="1.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'1. TRANSACTION FEE OFFSITE '!$A$1:$I$59</definedName>
    <definedName name="_xlnm.Print_Area" localSheetId="0">'COVER SHEET'!$A$1:$M$46</definedName>
    <definedName name="_xlnm.Print_Area" localSheetId="2">'Price Declaration '!$A$1:$I$43</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6" l="1"/>
  <c r="C9" i="35"/>
  <c r="C8" i="35"/>
  <c r="C7" i="35"/>
  <c r="C33" i="35" l="1"/>
  <c r="H32" i="35"/>
  <c r="I32" i="35" s="1"/>
  <c r="F32" i="35"/>
  <c r="E32" i="35"/>
  <c r="H31" i="35"/>
  <c r="I31" i="35" s="1"/>
  <c r="F31" i="35"/>
  <c r="E31" i="35"/>
  <c r="H30" i="35"/>
  <c r="I30" i="35" s="1"/>
  <c r="F30" i="35"/>
  <c r="E30" i="35"/>
  <c r="H29" i="35"/>
  <c r="I29" i="35" s="1"/>
  <c r="F29" i="35"/>
  <c r="E29" i="35"/>
  <c r="H28" i="35"/>
  <c r="I28" i="35" s="1"/>
  <c r="F28" i="35"/>
  <c r="E28" i="35"/>
  <c r="H27" i="35"/>
  <c r="I27" i="35" s="1"/>
  <c r="F27" i="35"/>
  <c r="E27" i="35"/>
  <c r="H26" i="35"/>
  <c r="I26" i="35" s="1"/>
  <c r="F26" i="35"/>
  <c r="E26" i="35"/>
  <c r="H25" i="35"/>
  <c r="I25" i="35" s="1"/>
  <c r="F25" i="35"/>
  <c r="E25" i="35"/>
  <c r="H24" i="35"/>
  <c r="I24" i="35" s="1"/>
  <c r="F24" i="35"/>
  <c r="E24" i="35"/>
  <c r="H23" i="35"/>
  <c r="I23" i="35" s="1"/>
  <c r="F23" i="35"/>
  <c r="E23" i="35"/>
  <c r="H21" i="35"/>
  <c r="I21" i="35" s="1"/>
  <c r="F21" i="35"/>
  <c r="E21" i="35"/>
  <c r="H20" i="35"/>
  <c r="I20" i="35" s="1"/>
  <c r="F20" i="35"/>
  <c r="E20" i="35"/>
  <c r="H19" i="35"/>
  <c r="I19" i="35" s="1"/>
  <c r="F19" i="35"/>
  <c r="E19" i="35"/>
  <c r="H18" i="35"/>
  <c r="I18" i="35" s="1"/>
  <c r="F18" i="35"/>
  <c r="E18" i="35"/>
  <c r="H17" i="35"/>
  <c r="I17" i="35" s="1"/>
  <c r="F17" i="35"/>
  <c r="E17" i="35"/>
  <c r="H16" i="35"/>
  <c r="I16" i="35" s="1"/>
  <c r="F16" i="35"/>
  <c r="E16" i="35"/>
  <c r="H15" i="35"/>
  <c r="I15" i="35" s="1"/>
  <c r="F15" i="35"/>
  <c r="E15" i="35"/>
  <c r="H14" i="35"/>
  <c r="I14" i="35" s="1"/>
  <c r="F14" i="35"/>
  <c r="F33" i="35" s="1"/>
  <c r="F34" i="35" s="1"/>
  <c r="E14" i="35"/>
  <c r="I33" i="35" l="1"/>
  <c r="I34" i="35" s="1"/>
  <c r="E35" i="35" s="1"/>
  <c r="C9" i="26" l="1"/>
  <c r="C8" i="26"/>
  <c r="A20" i="26" l="1"/>
</calcChain>
</file>

<file path=xl/sharedStrings.xml><?xml version="1.0" encoding="utf-8"?>
<sst xmlns="http://schemas.openxmlformats.org/spreadsheetml/2006/main" count="88" uniqueCount="74">
  <si>
    <t>PRICING SUBMISSION</t>
  </si>
  <si>
    <t>BIDDER NAME</t>
  </si>
  <si>
    <t>Tel No: ……………………………………….</t>
  </si>
  <si>
    <t>Fax No: ……………………………………….</t>
  </si>
  <si>
    <t>Cell No: ……………………………………….</t>
  </si>
  <si>
    <t>Dear Sir/Madam,</t>
  </si>
  <si>
    <t>Price Declaration</t>
  </si>
  <si>
    <t>Total</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</si>
  <si>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</si>
  <si>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</si>
  <si>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</si>
  <si>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</si>
  <si>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</si>
  <si>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</si>
  <si>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Travel Lodge card Reconciliation</t>
  </si>
  <si>
    <t>Debtors Account Reconciliation</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</si>
  <si>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</si>
  <si>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</si>
  <si>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</si>
  <si>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</si>
  <si>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</si>
  <si>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</si>
  <si>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</si>
  <si>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</si>
  <si>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</si>
  <si>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</si>
  <si>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</si>
  <si>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TEMPLATE 1: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</si>
  <si>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</si>
  <si>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</si>
  <si>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</si>
  <si>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</si>
  <si>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</si>
  <si>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</si>
  <si>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</si>
  <si>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</si>
  <si>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</si>
  <si>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</si>
  <si>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</si>
  <si>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</si>
  <si>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</si>
  <si>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t>Email:………………………………………….</t>
  </si>
  <si>
    <t>Percentage Split between Online Booking  and Traditional Booking</t>
  </si>
  <si>
    <t>Percentage Traditional</t>
  </si>
  <si>
    <t>Percentage Online</t>
  </si>
  <si>
    <t>&lt;NAME OF BIDDER TO BE FILLED IN HERE&gt;</t>
  </si>
  <si>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</si>
  <si>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</si>
  <si>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</si>
  <si>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</si>
  <si>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</si>
  <si>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</si>
  <si>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</si>
  <si>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</si>
  <si>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</si>
  <si>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</si>
  <si>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ANNEXURE A1</t>
  </si>
  <si>
    <t>THE PROVISION OF TRAVEL MANAGEMENT SERVICES FOR A PERIOD OF 36 MONTHS</t>
  </si>
  <si>
    <r>
      <t xml:space="preserve">This spreadsheet for </t>
    </r>
    <r>
      <rPr>
        <b/>
        <sz val="11"/>
        <color rgb="FF00B0F0"/>
        <rFont val="Arial"/>
        <family val="2"/>
      </rPr>
      <t xml:space="preserve">RFP/BID </t>
    </r>
    <r>
      <rPr>
        <b/>
        <u/>
        <sz val="11"/>
        <color rgb="FF00B0F0"/>
        <rFont val="Arial"/>
        <family val="2"/>
      </rPr>
      <t>COGHSTAB08-2024F</t>
    </r>
    <r>
      <rPr>
        <b/>
        <sz val="11"/>
        <color rgb="FF00B0F0"/>
        <rFont val="Arial"/>
        <family val="2"/>
      </rPr>
      <t>Y</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</si>
  <si>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Air Travel – International / Regional per traveller</t>
  </si>
  <si>
    <t>Air Travel – Domestic per traveller</t>
  </si>
  <si>
    <t>Car Rental – Domestic per traveller</t>
  </si>
  <si>
    <t>Car Rental – International / Regional per traveller</t>
  </si>
  <si>
    <t>Accommodation – Domestic per traveller</t>
  </si>
  <si>
    <t>Accommodation – International / Regional per traveller</t>
  </si>
  <si>
    <t>Bus/Coach Bookings per traveller</t>
  </si>
  <si>
    <t>After Hours Services per traveller</t>
  </si>
  <si>
    <t>Conferences / Events per traveller</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</si>
  <si>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t>
    </r>
    <r>
      <rPr>
        <b/>
        <sz val="10"/>
        <color rgb="FF00B0F0"/>
        <rFont val="Arial"/>
        <family val="2"/>
      </rPr>
      <t>COGHSTA</t>
    </r>
    <r>
      <rPr>
        <sz val="10"/>
        <rFont val="Arial"/>
        <family val="2"/>
      </rPr>
      <t xml:space="preserve"> at the following total amounts (including VAT)</t>
    </r>
  </si>
  <si>
    <t>Template 1: Transaction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</si>
  <si>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
    </r>
    <r>
      <rPr>
        <b/>
        <sz val="10"/>
        <color rgb="FF00B0F0"/>
        <rFont val="Arial"/>
        <family val="2"/>
      </rPr>
      <t>COGHSTA</t>
    </r>
  </si>
  <si>
    <r>
      <t xml:space="preserve">We understand that </t>
    </r>
    <r>
      <rPr>
        <b/>
        <sz val="10"/>
        <color rgb="FF00B0F0"/>
        <rFont val="Arial"/>
        <family val="2"/>
      </rPr>
      <t xml:space="preserve">COGHSTA </t>
    </r>
    <r>
      <rPr>
        <sz val="10"/>
        <rFont val="Arial"/>
      </rPr>
      <t>are not bound to accept the lowest or any offer and that we must bear all costs which we have incurred in connection with preparing and submitting this bid.</t>
    </r>
  </si>
  <si>
    <r>
      <t xml:space="preserve">FOR AND ON BEHALF OF: </t>
    </r>
    <r>
      <rPr>
        <sz val="10"/>
        <color rgb="FF00B0F0"/>
        <rFont val="Arial"/>
        <family val="2"/>
      </rPr>
      <t>COMPANY NAME</t>
    </r>
  </si>
  <si>
    <t>COGHSTAB08/2024-25FY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</si>
</sst>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4"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b/>
      <u/>
      <sz val="11"/>
      <color rgb="FF00B0F0"/>
      <name val="Arial"/>
      <family val="2"/>
    </font>
    <font>
      <sz val="12"/>
      <color theme="1" tint="0.34998626667073579"/>
      <name val="Arial"/>
      <family val="2"/>
    </font>
    <font>
      <sz val="11"/>
      <color theme="1" tint="0.34998626667073579"/>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xf numFmtId="0" fontId="4" fillId="3" borderId="0" xfId="0" applyFont="1" applyFill="1"/>
    <xf numFmtId="0" fontId="8" fillId="0" borderId="0" xfId="0" applyFont="1" applyAlignment="1">
      <alignment horizontal="justify" vertical="center" wrapText="1"/>
    </xf>
    <xf numFmtId="0" fontId="1"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6" fillId="3" borderId="0" xfId="0" applyFont="1" applyFill="1" applyAlignment="1">
      <alignment horizontal="center"/>
    </xf>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6" fillId="4" borderId="25" xfId="0" applyFont="1" applyFill="1" applyBorder="1" applyAlignment="1">
      <alignment wrapText="1"/>
    </xf>
    <xf numFmtId="0" fontId="6" fillId="4" borderId="26" xfId="0" applyFont="1" applyFill="1" applyBorder="1" applyAlignment="1">
      <alignment horizontal="center" wrapText="1"/>
    </xf>
    <xf numFmtId="0" fontId="8" fillId="0" borderId="21" xfId="0" applyFont="1" applyBorder="1" applyAlignment="1">
      <alignment horizontal="center"/>
    </xf>
    <xf numFmtId="164" fontId="8" fillId="0" borderId="27" xfId="1" applyFont="1" applyBorder="1"/>
    <xf numFmtId="0" fontId="6" fillId="0" borderId="23" xfId="0" applyFont="1" applyBorder="1"/>
    <xf numFmtId="164" fontId="6" fillId="0" borderId="26" xfId="1" applyFont="1" applyBorder="1"/>
    <xf numFmtId="0" fontId="8" fillId="3" borderId="28" xfId="0" applyFont="1" applyFill="1" applyBorder="1"/>
    <xf numFmtId="0" fontId="8" fillId="3" borderId="29" xfId="0" applyFont="1" applyFill="1" applyBorder="1"/>
    <xf numFmtId="0" fontId="8" fillId="3" borderId="30"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164" fontId="8" fillId="6" borderId="0" xfId="1" applyFont="1" applyFill="1" applyBorder="1"/>
    <xf numFmtId="0" fontId="6" fillId="3" borderId="21" xfId="0" applyFont="1" applyFill="1" applyBorder="1" applyAlignment="1">
      <alignment horizontal="left"/>
    </xf>
    <xf numFmtId="0" fontId="6" fillId="7" borderId="16" xfId="0" applyFont="1" applyFill="1" applyBorder="1" applyAlignment="1">
      <alignment horizontal="center"/>
    </xf>
    <xf numFmtId="10" fontId="6" fillId="7" borderId="17" xfId="2" applyNumberFormat="1" applyFont="1" applyFill="1" applyBorder="1" applyAlignment="1">
      <alignment horizontal="center" vertical="center"/>
    </xf>
    <xf numFmtId="10" fontId="6" fillId="7" borderId="17"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8" fillId="3" borderId="2" xfId="0" applyFont="1" applyFill="1" applyBorder="1" applyAlignment="1">
      <alignment wrapText="1"/>
    </xf>
    <xf numFmtId="0" fontId="6" fillId="3" borderId="15" xfId="0" applyFont="1" applyFill="1" applyBorder="1" applyAlignment="1">
      <alignment horizontal="left" wrapText="1"/>
    </xf>
    <xf numFmtId="0" fontId="8" fillId="3" borderId="0" xfId="0" applyFont="1" applyFill="1" applyAlignment="1">
      <alignment wrapText="1"/>
    </xf>
    <xf numFmtId="0" fontId="17"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18" fillId="3" borderId="9"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10" xfId="0" applyFont="1" applyFill="1" applyBorder="1" applyAlignment="1">
      <alignment horizontal="left" vertical="center" wrapText="1"/>
    </xf>
    <xf numFmtId="164" fontId="19" fillId="3" borderId="9" xfId="1" applyFont="1" applyFill="1" applyBorder="1" applyAlignment="1">
      <alignment vertical="center"/>
    </xf>
    <xf numFmtId="164" fontId="19" fillId="3" borderId="15" xfId="1" applyFont="1" applyFill="1" applyBorder="1" applyAlignment="1">
      <alignment vertical="center"/>
    </xf>
    <xf numFmtId="164" fontId="19" fillId="3" borderId="10" xfId="1" applyFont="1" applyFill="1" applyBorder="1" applyAlignment="1">
      <alignment vertical="center"/>
    </xf>
    <xf numFmtId="0" fontId="7" fillId="3" borderId="19" xfId="0" applyFont="1" applyFill="1" applyBorder="1" applyAlignment="1">
      <alignment horizontal="center"/>
    </xf>
    <xf numFmtId="0" fontId="7" fillId="3" borderId="0" xfId="0" applyFont="1" applyFill="1" applyAlignment="1">
      <alignment horizontal="center"/>
    </xf>
    <xf numFmtId="0" fontId="11" fillId="3" borderId="0" xfId="0" applyFont="1" applyFill="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4" xfId="0" applyFont="1" applyFill="1" applyBorder="1" applyAlignment="1">
      <alignment horizontal="center"/>
    </xf>
    <xf numFmtId="0" fontId="8" fillId="4" borderId="23"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0" fillId="3" borderId="3" xfId="0" applyFill="1" applyBorder="1"/>
    <xf numFmtId="0" fontId="0" fillId="3" borderId="0" xfId="0" applyFill="1"/>
    <xf numFmtId="0" fontId="0" fillId="3" borderId="8" xfId="0" applyFill="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2" fillId="4" borderId="33"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4" fillId="3" borderId="9" xfId="0" applyFont="1" applyFill="1" applyBorder="1" applyAlignment="1">
      <alignment horizontal="left"/>
    </xf>
    <xf numFmtId="0" fontId="14" fillId="3" borderId="15" xfId="0" applyFont="1" applyFill="1" applyBorder="1" applyAlignment="1">
      <alignment horizontal="left"/>
    </xf>
    <xf numFmtId="0" fontId="14" fillId="3" borderId="10" xfId="0" applyFont="1" applyFill="1" applyBorder="1" applyAlignment="1">
      <alignment horizontal="left"/>
    </xf>
    <xf numFmtId="0" fontId="3" fillId="7" borderId="9" xfId="0" applyFont="1" applyFill="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3" fillId="7" borderId="9" xfId="0" applyFont="1" applyFill="1" applyBorder="1" applyAlignment="1">
      <alignment horizontal="center" wrapText="1"/>
    </xf>
    <xf numFmtId="0" fontId="3" fillId="7" borderId="15" xfId="0" applyFont="1" applyFill="1" applyBorder="1" applyAlignment="1">
      <alignment horizontal="center" wrapText="1"/>
    </xf>
    <xf numFmtId="0" fontId="3" fillId="7" borderId="10" xfId="0" applyFont="1" applyFill="1" applyBorder="1" applyAlignment="1">
      <alignment horizontal="center" wrapText="1"/>
    </xf>
    <xf numFmtId="0" fontId="6" fillId="3" borderId="2" xfId="0" applyFont="1" applyFill="1" applyBorder="1" applyAlignment="1">
      <alignment horizontal="center" wrapText="1"/>
    </xf>
    <xf numFmtId="0" fontId="22" fillId="6" borderId="9"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10646569" y="1470023"/>
          <a:ext cx="341630" cy="322580"/>
        </a:xfrm>
        <a:prstGeom prst="rect">
          <a:avLst/>
        </a:prstGeom>
      </xdr:spPr>
    </xdr:pic>
    <xdr:clientData/>
  </xdr:twoCellAnchor>
  <xdr:twoCellAnchor>
    <xdr:from>
      <xdr:col>9</xdr:col>
      <xdr:colOff>107163</xdr:colOff>
      <xdr:row>49</xdr:row>
      <xdr:rowOff>119061</xdr:rowOff>
    </xdr:from>
    <xdr:to>
      <xdr:col>14</xdr:col>
      <xdr:colOff>561982</xdr:colOff>
      <xdr:row>51</xdr:row>
      <xdr:rowOff>428624</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10525132" y="11144249"/>
          <a:ext cx="3490913" cy="7143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49</xdr:row>
      <xdr:rowOff>160335</xdr:rowOff>
    </xdr:from>
    <xdr:to>
      <xdr:col>9</xdr:col>
      <xdr:colOff>498799</xdr:colOff>
      <xdr:row>51</xdr:row>
      <xdr:rowOff>78102</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stretch>
          <a:fillRect/>
        </a:stretch>
      </xdr:blipFill>
      <xdr:spPr>
        <a:xfrm>
          <a:off x="10575138" y="11185523"/>
          <a:ext cx="341630" cy="322580"/>
        </a:xfrm>
        <a:prstGeom prst="rect">
          <a:avLst/>
        </a:prstGeom>
      </xdr:spPr>
    </xdr:pic>
    <xdr:clientData/>
  </xdr:twoCellAnchor>
  <xdr:twoCellAnchor>
    <xdr:from>
      <xdr:col>9</xdr:col>
      <xdr:colOff>107164</xdr:colOff>
      <xdr:row>52</xdr:row>
      <xdr:rowOff>11906</xdr:rowOff>
    </xdr:from>
    <xdr:to>
      <xdr:col>14</xdr:col>
      <xdr:colOff>561983</xdr:colOff>
      <xdr:row>53</xdr:row>
      <xdr:rowOff>47625</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10525133" y="11894344"/>
          <a:ext cx="3490913"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52</xdr:row>
      <xdr:rowOff>53179</xdr:rowOff>
    </xdr:from>
    <xdr:to>
      <xdr:col>9</xdr:col>
      <xdr:colOff>534518</xdr:colOff>
      <xdr:row>53</xdr:row>
      <xdr:rowOff>5342</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a:stretch>
          <a:fillRect/>
        </a:stretch>
      </xdr:blipFill>
      <xdr:spPr>
        <a:xfrm>
          <a:off x="10610857" y="11935617"/>
          <a:ext cx="341630" cy="322580"/>
        </a:xfrm>
        <a:prstGeom prst="rect">
          <a:avLst/>
        </a:prstGeom>
      </xdr:spPr>
    </xdr:pic>
    <xdr:clientData/>
  </xdr:twoCellAnchor>
  <xdr:twoCellAnchor>
    <xdr:from>
      <xdr:col>9</xdr:col>
      <xdr:colOff>119070</xdr:colOff>
      <xdr:row>54</xdr:row>
      <xdr:rowOff>250029</xdr:rowOff>
    </xdr:from>
    <xdr:to>
      <xdr:col>14</xdr:col>
      <xdr:colOff>573889</xdr:colOff>
      <xdr:row>56</xdr:row>
      <xdr:rowOff>202405</xdr:rowOff>
    </xdr:to>
    <xdr:sp macro="" textlink="">
      <xdr:nvSpPr>
        <xdr:cNvPr id="11" name="Text Box 2">
          <a:extLst>
            <a:ext uri="{FF2B5EF4-FFF2-40B4-BE49-F238E27FC236}">
              <a16:creationId xmlns:a16="http://schemas.microsoft.com/office/drawing/2014/main" id="{00000000-0008-0000-02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54</xdr:row>
      <xdr:rowOff>291303</xdr:rowOff>
    </xdr:from>
    <xdr:to>
      <xdr:col>9</xdr:col>
      <xdr:colOff>510706</xdr:colOff>
      <xdr:row>56</xdr:row>
      <xdr:rowOff>316</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a:fillRect/>
        </a:stretch>
      </xdr:blipFill>
      <xdr:spPr>
        <a:xfrm>
          <a:off x="10587045" y="13078616"/>
          <a:ext cx="341630" cy="322580"/>
        </a:xfrm>
        <a:prstGeom prst="rect">
          <a:avLst/>
        </a:prstGeom>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16" name="Text Box 2">
          <a:extLst>
            <a:ext uri="{FF2B5EF4-FFF2-40B4-BE49-F238E27FC236}">
              <a16:creationId xmlns:a16="http://schemas.microsoft.com/office/drawing/2014/main" id="{A78EBAB3-DB3C-4E38-9BA0-74CB0FB5144A}"/>
            </a:ext>
          </a:extLst>
        </xdr:cNvPr>
        <xdr:cNvSpPr txBox="1">
          <a:spLocks noChangeArrowheads="1"/>
        </xdr:cNvSpPr>
      </xdr:nvSpPr>
      <xdr:spPr bwMode="auto">
        <a:xfrm>
          <a:off x="10620375" y="1440656"/>
          <a:ext cx="3493294"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17" name="Picture 16">
          <a:extLst>
            <a:ext uri="{FF2B5EF4-FFF2-40B4-BE49-F238E27FC236}">
              <a16:creationId xmlns:a16="http://schemas.microsoft.com/office/drawing/2014/main" id="{28B59C82-3E16-4398-A7E7-C783DA5E0825}"/>
            </a:ext>
          </a:extLst>
        </xdr:cNvPr>
        <xdr:cNvPicPr/>
      </xdr:nvPicPr>
      <xdr:blipFill>
        <a:blip xmlns:r="http://schemas.openxmlformats.org/officeDocument/2006/relationships" r:embed="rId2"/>
        <a:stretch>
          <a:fillRect/>
        </a:stretch>
      </xdr:blipFill>
      <xdr:spPr>
        <a:xfrm>
          <a:off x="10658475" y="1481929"/>
          <a:ext cx="341630" cy="322580"/>
        </a:xfrm>
        <a:prstGeom prst="rect">
          <a:avLst/>
        </a:prstGeom>
      </xdr:spPr>
    </xdr:pic>
    <xdr:clientData/>
  </xdr:twoCellAnchor>
  <xdr:twoCellAnchor>
    <xdr:from>
      <xdr:col>9</xdr:col>
      <xdr:colOff>107163</xdr:colOff>
      <xdr:row>31</xdr:row>
      <xdr:rowOff>119061</xdr:rowOff>
    </xdr:from>
    <xdr:to>
      <xdr:col>14</xdr:col>
      <xdr:colOff>561982</xdr:colOff>
      <xdr:row>33</xdr:row>
      <xdr:rowOff>428624</xdr:rowOff>
    </xdr:to>
    <xdr:sp macro="" textlink="">
      <xdr:nvSpPr>
        <xdr:cNvPr id="18" name="Text Box 2">
          <a:extLst>
            <a:ext uri="{FF2B5EF4-FFF2-40B4-BE49-F238E27FC236}">
              <a16:creationId xmlns:a16="http://schemas.microsoft.com/office/drawing/2014/main" id="{6B84DCD1-5CED-443C-9ABE-D9C2DC366417}"/>
            </a:ext>
          </a:extLst>
        </xdr:cNvPr>
        <xdr:cNvSpPr txBox="1">
          <a:spLocks noChangeArrowheads="1"/>
        </xdr:cNvSpPr>
      </xdr:nvSpPr>
      <xdr:spPr bwMode="auto">
        <a:xfrm>
          <a:off x="10537038" y="7205661"/>
          <a:ext cx="3502819" cy="70961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31</xdr:row>
      <xdr:rowOff>160335</xdr:rowOff>
    </xdr:from>
    <xdr:to>
      <xdr:col>9</xdr:col>
      <xdr:colOff>498799</xdr:colOff>
      <xdr:row>33</xdr:row>
      <xdr:rowOff>97152</xdr:rowOff>
    </xdr:to>
    <xdr:pic>
      <xdr:nvPicPr>
        <xdr:cNvPr id="19" name="Picture 18">
          <a:extLst>
            <a:ext uri="{FF2B5EF4-FFF2-40B4-BE49-F238E27FC236}">
              <a16:creationId xmlns:a16="http://schemas.microsoft.com/office/drawing/2014/main" id="{E6C58708-98CC-4F3B-999E-C2CC746C57AE}"/>
            </a:ext>
          </a:extLst>
        </xdr:cNvPr>
        <xdr:cNvPicPr/>
      </xdr:nvPicPr>
      <xdr:blipFill>
        <a:blip xmlns:r="http://schemas.openxmlformats.org/officeDocument/2006/relationships" r:embed="rId2"/>
        <a:stretch>
          <a:fillRect/>
        </a:stretch>
      </xdr:blipFill>
      <xdr:spPr>
        <a:xfrm>
          <a:off x="10587044" y="7246935"/>
          <a:ext cx="341630" cy="317819"/>
        </a:xfrm>
        <a:prstGeom prst="rect">
          <a:avLst/>
        </a:prstGeom>
      </xdr:spPr>
    </xdr:pic>
    <xdr:clientData/>
  </xdr:twoCellAnchor>
  <xdr:twoCellAnchor>
    <xdr:from>
      <xdr:col>9</xdr:col>
      <xdr:colOff>107164</xdr:colOff>
      <xdr:row>34</xdr:row>
      <xdr:rowOff>11906</xdr:rowOff>
    </xdr:from>
    <xdr:to>
      <xdr:col>14</xdr:col>
      <xdr:colOff>561983</xdr:colOff>
      <xdr:row>35</xdr:row>
      <xdr:rowOff>0</xdr:rowOff>
    </xdr:to>
    <xdr:sp macro="" textlink="">
      <xdr:nvSpPr>
        <xdr:cNvPr id="20" name="Text Box 2">
          <a:extLst>
            <a:ext uri="{FF2B5EF4-FFF2-40B4-BE49-F238E27FC236}">
              <a16:creationId xmlns:a16="http://schemas.microsoft.com/office/drawing/2014/main" id="{33371749-395D-411B-8574-BF9E803B7A1A}"/>
            </a:ext>
          </a:extLst>
        </xdr:cNvPr>
        <xdr:cNvSpPr txBox="1">
          <a:spLocks noChangeArrowheads="1"/>
        </xdr:cNvSpPr>
      </xdr:nvSpPr>
      <xdr:spPr bwMode="auto">
        <a:xfrm>
          <a:off x="10537039" y="7955756"/>
          <a:ext cx="3502819" cy="4452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34</xdr:row>
      <xdr:rowOff>53179</xdr:rowOff>
    </xdr:from>
    <xdr:to>
      <xdr:col>9</xdr:col>
      <xdr:colOff>534518</xdr:colOff>
      <xdr:row>36</xdr:row>
      <xdr:rowOff>5342</xdr:rowOff>
    </xdr:to>
    <xdr:pic>
      <xdr:nvPicPr>
        <xdr:cNvPr id="21" name="Picture 20">
          <a:extLst>
            <a:ext uri="{FF2B5EF4-FFF2-40B4-BE49-F238E27FC236}">
              <a16:creationId xmlns:a16="http://schemas.microsoft.com/office/drawing/2014/main" id="{F54F9587-6360-4DB8-AC71-E3BFF74DF48A}"/>
            </a:ext>
          </a:extLst>
        </xdr:cNvPr>
        <xdr:cNvPicPr/>
      </xdr:nvPicPr>
      <xdr:blipFill>
        <a:blip xmlns:r="http://schemas.openxmlformats.org/officeDocument/2006/relationships" r:embed="rId2"/>
        <a:stretch>
          <a:fillRect/>
        </a:stretch>
      </xdr:blipFill>
      <xdr:spPr>
        <a:xfrm>
          <a:off x="10622763" y="7997029"/>
          <a:ext cx="341630" cy="322580"/>
        </a:xfrm>
        <a:prstGeom prst="rect">
          <a:avLst/>
        </a:prstGeom>
      </xdr:spPr>
    </xdr:pic>
    <xdr:clientData/>
  </xdr:twoCellAnchor>
  <xdr:twoCellAnchor editAs="oneCell">
    <xdr:from>
      <xdr:col>9</xdr:col>
      <xdr:colOff>169076</xdr:colOff>
      <xdr:row>35</xdr:row>
      <xdr:rowOff>0</xdr:rowOff>
    </xdr:from>
    <xdr:to>
      <xdr:col>9</xdr:col>
      <xdr:colOff>510706</xdr:colOff>
      <xdr:row>36</xdr:row>
      <xdr:rowOff>768</xdr:rowOff>
    </xdr:to>
    <xdr:pic>
      <xdr:nvPicPr>
        <xdr:cNvPr id="22" name="Picture 21">
          <a:extLst>
            <a:ext uri="{FF2B5EF4-FFF2-40B4-BE49-F238E27FC236}">
              <a16:creationId xmlns:a16="http://schemas.microsoft.com/office/drawing/2014/main" id="{400746DF-9080-4327-9472-D2A18AA275E9}"/>
            </a:ext>
          </a:extLst>
        </xdr:cNvPr>
        <xdr:cNvPicPr/>
      </xdr:nvPicPr>
      <xdr:blipFill>
        <a:blip xmlns:r="http://schemas.openxmlformats.org/officeDocument/2006/relationships" r:embed="rId2"/>
        <a:stretch>
          <a:fillRect/>
        </a:stretch>
      </xdr:blipFill>
      <xdr:spPr>
        <a:xfrm>
          <a:off x="10598951" y="8401050"/>
          <a:ext cx="341630" cy="323560"/>
        </a:xfrm>
        <a:prstGeom prst="rect">
          <a:avLst/>
        </a:prstGeom>
      </xdr:spPr>
    </xdr:pic>
    <xdr:clientData/>
  </xdr:twoCellAnchor>
  <xdr:twoCellAnchor>
    <xdr:from>
      <xdr:col>9</xdr:col>
      <xdr:colOff>107158</xdr:colOff>
      <xdr:row>17</xdr:row>
      <xdr:rowOff>0</xdr:rowOff>
    </xdr:from>
    <xdr:to>
      <xdr:col>14</xdr:col>
      <xdr:colOff>561977</xdr:colOff>
      <xdr:row>19</xdr:row>
      <xdr:rowOff>166688</xdr:rowOff>
    </xdr:to>
    <xdr:sp macro="" textlink="">
      <xdr:nvSpPr>
        <xdr:cNvPr id="23" name="Text Box 2">
          <a:extLst>
            <a:ext uri="{FF2B5EF4-FFF2-40B4-BE49-F238E27FC236}">
              <a16:creationId xmlns:a16="http://schemas.microsoft.com/office/drawing/2014/main" id="{C772957C-E021-498C-8BDD-BF1D484A2C7C}"/>
            </a:ext>
          </a:extLst>
        </xdr:cNvPr>
        <xdr:cNvSpPr txBox="1">
          <a:spLocks noChangeArrowheads="1"/>
        </xdr:cNvSpPr>
      </xdr:nvSpPr>
      <xdr:spPr bwMode="auto">
        <a:xfrm>
          <a:off x="10537033" y="4410075"/>
          <a:ext cx="3502819" cy="5476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17</xdr:row>
      <xdr:rowOff>0</xdr:rowOff>
    </xdr:from>
    <xdr:to>
      <xdr:col>9</xdr:col>
      <xdr:colOff>498794</xdr:colOff>
      <xdr:row>18</xdr:row>
      <xdr:rowOff>132080</xdr:rowOff>
    </xdr:to>
    <xdr:pic>
      <xdr:nvPicPr>
        <xdr:cNvPr id="24" name="Picture 23">
          <a:extLst>
            <a:ext uri="{FF2B5EF4-FFF2-40B4-BE49-F238E27FC236}">
              <a16:creationId xmlns:a16="http://schemas.microsoft.com/office/drawing/2014/main" id="{DF44FD18-E5F8-41F7-9262-8BEDA65C81D0}"/>
            </a:ext>
          </a:extLst>
        </xdr:cNvPr>
        <xdr:cNvPicPr/>
      </xdr:nvPicPr>
      <xdr:blipFill>
        <a:blip xmlns:r="http://schemas.openxmlformats.org/officeDocument/2006/relationships" r:embed="rId2"/>
        <a:stretch>
          <a:fillRect/>
        </a:stretch>
      </xdr:blipFill>
      <xdr:spPr>
        <a:xfrm>
          <a:off x="10587039" y="441007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0</xdr:rowOff>
    </xdr:to>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20</xdr:row>
      <xdr:rowOff>137584</xdr:rowOff>
    </xdr:from>
    <xdr:to>
      <xdr:col>9</xdr:col>
      <xdr:colOff>2434170</xdr:colOff>
      <xdr:row>24</xdr:row>
      <xdr:rowOff>0</xdr:rowOff>
    </xdr:to>
    <xdr:sp macro="" textlink="">
      <xdr:nvSpPr>
        <xdr:cNvPr id="9" name="Text Box 2">
          <a:extLst>
            <a:ext uri="{FF2B5EF4-FFF2-40B4-BE49-F238E27FC236}">
              <a16:creationId xmlns:a16="http://schemas.microsoft.com/office/drawing/2014/main" id="{00000000-0008-0000-0500-000009000000}"/>
            </a:ext>
          </a:extLst>
        </xdr:cNvPr>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21</xdr:row>
      <xdr:rowOff>20107</xdr:rowOff>
    </xdr:from>
    <xdr:to>
      <xdr:col>9</xdr:col>
      <xdr:colOff>474988</xdr:colOff>
      <xdr:row>21</xdr:row>
      <xdr:rowOff>368254</xdr:rowOff>
    </xdr:to>
    <xdr:pic>
      <xdr:nvPicPr>
        <xdr:cNvPr id="10" name="Picture 9">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view="pageBreakPreview" topLeftCell="A40" zoomScale="75" zoomScaleNormal="90" zoomScaleSheetLayoutView="75" workbookViewId="0">
      <selection sqref="A1:M46"/>
    </sheetView>
  </sheetViews>
  <sheetFormatPr defaultRowHeight="13.2" x14ac:dyDescent="0.25"/>
  <cols>
    <col min="14" max="14" width="55.44140625" customWidth="1"/>
  </cols>
  <sheetData>
    <row r="1" spans="1:13" x14ac:dyDescent="0.25">
      <c r="A1" s="4"/>
      <c r="B1" s="5"/>
      <c r="C1" s="5"/>
      <c r="D1" s="5"/>
      <c r="E1" s="5"/>
      <c r="F1" s="5"/>
      <c r="G1" s="5"/>
      <c r="H1" s="5"/>
      <c r="I1" s="5"/>
      <c r="J1" s="5"/>
      <c r="K1" s="5"/>
      <c r="L1" s="5"/>
      <c r="M1" s="6"/>
    </row>
    <row r="2" spans="1:13" ht="17.399999999999999" x14ac:dyDescent="0.3">
      <c r="A2" s="7"/>
      <c r="B2" s="8"/>
      <c r="C2" s="8"/>
      <c r="D2" s="8"/>
      <c r="E2" s="8"/>
      <c r="F2" s="8"/>
      <c r="G2" s="8"/>
      <c r="H2" s="8"/>
      <c r="I2" s="8"/>
      <c r="J2" s="55" t="s">
        <v>56</v>
      </c>
      <c r="K2" s="55"/>
      <c r="L2" s="55"/>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8" thickBot="1" x14ac:dyDescent="0.3">
      <c r="A13" s="7"/>
      <c r="B13" s="8"/>
      <c r="C13" s="8"/>
      <c r="D13" s="8"/>
      <c r="E13" s="8"/>
      <c r="F13" s="8"/>
      <c r="G13" s="8"/>
      <c r="H13" s="8"/>
      <c r="I13" s="8"/>
      <c r="J13" s="8"/>
      <c r="K13" s="8"/>
      <c r="L13" s="8"/>
      <c r="M13" s="9"/>
    </row>
    <row r="14" spans="1:13" ht="21.6" thickBot="1" x14ac:dyDescent="0.45">
      <c r="A14" s="59" t="s">
        <v>0</v>
      </c>
      <c r="B14" s="60"/>
      <c r="C14" s="60"/>
      <c r="D14" s="60"/>
      <c r="E14" s="60"/>
      <c r="F14" s="60"/>
      <c r="G14" s="60"/>
      <c r="H14" s="60"/>
      <c r="I14" s="60"/>
      <c r="J14" s="60"/>
      <c r="K14" s="60"/>
      <c r="L14" s="60"/>
      <c r="M14" s="61"/>
    </row>
    <row r="15" spans="1:13" x14ac:dyDescent="0.25">
      <c r="A15" s="7"/>
      <c r="B15" s="8"/>
      <c r="C15" s="8"/>
      <c r="D15" s="8"/>
      <c r="E15" s="8"/>
      <c r="F15" s="8"/>
      <c r="G15" s="8"/>
      <c r="H15" s="8"/>
      <c r="I15" s="8"/>
      <c r="J15" s="8"/>
      <c r="K15" s="8"/>
      <c r="L15" s="8"/>
      <c r="M15" s="9"/>
    </row>
    <row r="16" spans="1:13" ht="13.8" thickBot="1" x14ac:dyDescent="0.3">
      <c r="A16" s="7"/>
      <c r="B16" s="8"/>
      <c r="C16" s="8"/>
      <c r="D16" s="8"/>
      <c r="E16" s="8"/>
      <c r="F16" s="8"/>
      <c r="G16" s="8"/>
      <c r="H16" s="8"/>
      <c r="I16" s="8"/>
      <c r="J16" s="8"/>
      <c r="K16" s="8"/>
      <c r="L16" s="8"/>
      <c r="M16" s="9"/>
    </row>
    <row r="17" spans="1:13" ht="21.6" thickBot="1" x14ac:dyDescent="0.45">
      <c r="A17" s="10" t="s">
        <v>8</v>
      </c>
      <c r="B17" s="8"/>
      <c r="C17" s="8"/>
      <c r="D17" s="8"/>
      <c r="E17" s="138" t="s">
        <v>73</v>
      </c>
      <c r="F17" s="62"/>
      <c r="G17" s="62"/>
      <c r="H17" s="62"/>
      <c r="I17" s="62"/>
      <c r="J17" s="62"/>
      <c r="K17" s="62"/>
      <c r="L17" s="63"/>
      <c r="M17" s="9"/>
    </row>
    <row r="18" spans="1:13" ht="15.6" thickBot="1" x14ac:dyDescent="0.3">
      <c r="A18" s="7"/>
      <c r="B18" s="8"/>
      <c r="C18" s="8"/>
      <c r="D18" s="8"/>
      <c r="E18" s="12"/>
      <c r="F18" s="12"/>
      <c r="G18" s="12"/>
      <c r="H18" s="12"/>
      <c r="I18" s="12"/>
      <c r="J18" s="12"/>
      <c r="K18" s="12"/>
      <c r="L18" s="12"/>
      <c r="M18" s="9"/>
    </row>
    <row r="19" spans="1:13" ht="46.5" customHeight="1" thickBot="1" x14ac:dyDescent="0.45">
      <c r="A19" s="10" t="s">
        <v>9</v>
      </c>
      <c r="B19" s="8"/>
      <c r="C19" s="8"/>
      <c r="D19" s="8"/>
      <c r="E19" s="141" t="s">
        <v>57</v>
      </c>
      <c r="F19" s="142"/>
      <c r="G19" s="142"/>
      <c r="H19" s="142"/>
      <c r="I19" s="142"/>
      <c r="J19" s="142"/>
      <c r="K19" s="142"/>
      <c r="L19" s="143"/>
      <c r="M19" s="9"/>
    </row>
    <row r="20" spans="1:13" ht="15.6" thickBot="1" x14ac:dyDescent="0.3">
      <c r="A20" s="7"/>
      <c r="B20" s="8"/>
      <c r="C20" s="8"/>
      <c r="D20" s="8"/>
      <c r="E20" s="12"/>
      <c r="F20" s="12"/>
      <c r="G20" s="12"/>
      <c r="H20" s="12"/>
      <c r="I20" s="12"/>
      <c r="J20" s="12"/>
      <c r="K20" s="12"/>
      <c r="L20" s="12"/>
      <c r="M20" s="9"/>
    </row>
    <row r="21" spans="1:13" ht="45.75" customHeight="1" thickBot="1" x14ac:dyDescent="0.45">
      <c r="A21" s="10" t="s">
        <v>1</v>
      </c>
      <c r="B21" s="8"/>
      <c r="C21" s="8"/>
      <c r="D21" s="8"/>
      <c r="E21" s="145" t="s">
        <v>45</v>
      </c>
      <c r="F21" s="146"/>
      <c r="G21" s="146"/>
      <c r="H21" s="146"/>
      <c r="I21" s="146"/>
      <c r="J21" s="146"/>
      <c r="K21" s="146"/>
      <c r="L21" s="147"/>
      <c r="M21" s="9"/>
    </row>
    <row r="22" spans="1:13" x14ac:dyDescent="0.25">
      <c r="A22" s="7"/>
      <c r="B22" s="8"/>
      <c r="C22" s="8"/>
      <c r="D22" s="8"/>
      <c r="E22" s="8"/>
      <c r="F22" s="8"/>
      <c r="G22" s="8"/>
      <c r="H22" s="8"/>
      <c r="I22" s="8"/>
      <c r="J22" s="8"/>
      <c r="K22" s="8"/>
      <c r="L22" s="8"/>
      <c r="M22" s="9"/>
    </row>
    <row r="23" spans="1:13" ht="13.8" thickBot="1" x14ac:dyDescent="0.3">
      <c r="A23" s="7"/>
      <c r="B23" s="8"/>
      <c r="C23" s="8"/>
      <c r="D23" s="8"/>
      <c r="E23" s="8"/>
      <c r="F23" s="8"/>
      <c r="G23" s="8"/>
      <c r="H23" s="8"/>
      <c r="I23" s="8"/>
      <c r="J23" s="8"/>
      <c r="K23" s="8"/>
      <c r="L23" s="8"/>
      <c r="M23" s="9"/>
    </row>
    <row r="24" spans="1:13" ht="21.6" thickBot="1" x14ac:dyDescent="0.45">
      <c r="A24" s="59" t="s">
        <v>10</v>
      </c>
      <c r="B24" s="60"/>
      <c r="C24" s="60"/>
      <c r="D24" s="60"/>
      <c r="E24" s="60"/>
      <c r="F24" s="60"/>
      <c r="G24" s="60"/>
      <c r="H24" s="60"/>
      <c r="I24" s="60"/>
      <c r="J24" s="60"/>
      <c r="K24" s="60"/>
      <c r="L24" s="60"/>
      <c r="M24" s="61"/>
    </row>
    <row r="25" spans="1:13" x14ac:dyDescent="0.25">
      <c r="A25" s="7"/>
      <c r="B25" s="8"/>
      <c r="C25" s="8"/>
      <c r="D25" s="8"/>
      <c r="E25" s="8"/>
      <c r="F25" s="8"/>
      <c r="G25" s="8"/>
      <c r="H25" s="8"/>
      <c r="I25" s="8"/>
      <c r="J25" s="8"/>
      <c r="K25" s="8"/>
      <c r="L25" s="8"/>
      <c r="M25" s="9"/>
    </row>
    <row r="26" spans="1:13" s="2" customFormat="1" ht="13.8" x14ac:dyDescent="0.25">
      <c r="A26" s="64" t="s">
        <v>29</v>
      </c>
      <c r="B26" s="65"/>
      <c r="C26" s="65"/>
      <c r="D26" s="65"/>
      <c r="E26" s="65"/>
      <c r="F26" s="65"/>
      <c r="G26" s="65"/>
      <c r="H26" s="65"/>
      <c r="I26" s="65"/>
      <c r="J26" s="65"/>
      <c r="K26" s="65"/>
      <c r="L26" s="65"/>
      <c r="M26" s="66"/>
    </row>
    <row r="27" spans="1:13" s="2" customFormat="1" ht="45" customHeight="1" x14ac:dyDescent="0.25">
      <c r="A27" s="56" t="s">
        <v>58</v>
      </c>
      <c r="B27" s="57"/>
      <c r="C27" s="57"/>
      <c r="D27" s="57"/>
      <c r="E27" s="57"/>
      <c r="F27" s="57"/>
      <c r="G27" s="57"/>
      <c r="H27" s="57"/>
      <c r="I27" s="57"/>
      <c r="J27" s="57"/>
      <c r="K27" s="57"/>
      <c r="L27" s="57"/>
      <c r="M27" s="58"/>
    </row>
    <row r="28" spans="1:13" s="2" customFormat="1" ht="13.8" x14ac:dyDescent="0.25">
      <c r="A28" s="56"/>
      <c r="B28" s="57"/>
      <c r="C28" s="57"/>
      <c r="D28" s="57"/>
      <c r="E28" s="57"/>
      <c r="F28" s="57"/>
      <c r="G28" s="57"/>
      <c r="H28" s="57"/>
      <c r="I28" s="57"/>
      <c r="J28" s="57"/>
      <c r="K28" s="57"/>
      <c r="L28" s="57"/>
      <c r="M28" s="58"/>
    </row>
    <row r="29" spans="1:13" s="2" customFormat="1" ht="13.8" x14ac:dyDescent="0.25">
      <c r="A29" s="64" t="s">
        <v>30</v>
      </c>
      <c r="B29" s="65"/>
      <c r="C29" s="65"/>
      <c r="D29" s="65"/>
      <c r="E29" s="65"/>
      <c r="F29" s="65"/>
      <c r="G29" s="65"/>
      <c r="H29" s="65"/>
      <c r="I29" s="65"/>
      <c r="J29" s="65"/>
      <c r="K29" s="65"/>
      <c r="L29" s="65"/>
      <c r="M29" s="66"/>
    </row>
    <row r="30" spans="1:13" s="2" customFormat="1" ht="13.8" x14ac:dyDescent="0.25">
      <c r="A30" s="67" t="s">
        <v>31</v>
      </c>
      <c r="B30" s="68"/>
      <c r="C30" s="68"/>
      <c r="D30" s="68"/>
      <c r="E30" s="68"/>
      <c r="F30" s="68"/>
      <c r="G30" s="68"/>
      <c r="H30" s="68"/>
      <c r="I30" s="68"/>
      <c r="J30" s="68"/>
      <c r="K30" s="68"/>
      <c r="L30" s="68"/>
      <c r="M30" s="69"/>
    </row>
    <row r="31" spans="1:13" s="2" customFormat="1" ht="38.25" customHeight="1" x14ac:dyDescent="0.25">
      <c r="A31" s="56" t="s">
        <v>48</v>
      </c>
      <c r="B31" s="57"/>
      <c r="C31" s="57"/>
      <c r="D31" s="57"/>
      <c r="E31" s="57"/>
      <c r="F31" s="57"/>
      <c r="G31" s="57"/>
      <c r="H31" s="57"/>
      <c r="I31" s="57"/>
      <c r="J31" s="57"/>
      <c r="K31" s="57"/>
      <c r="L31" s="57"/>
      <c r="M31" s="58"/>
    </row>
    <row r="32" spans="1:13" s="2" customFormat="1" ht="19.5" customHeight="1" x14ac:dyDescent="0.25">
      <c r="A32" s="56" t="s">
        <v>11</v>
      </c>
      <c r="B32" s="57"/>
      <c r="C32" s="57"/>
      <c r="D32" s="57"/>
      <c r="E32" s="57"/>
      <c r="F32" s="57"/>
      <c r="G32" s="57"/>
      <c r="H32" s="57"/>
      <c r="I32" s="57"/>
      <c r="J32" s="57"/>
      <c r="K32" s="57"/>
      <c r="L32" s="57"/>
      <c r="M32" s="58"/>
    </row>
    <row r="33" spans="1:13" s="2" customFormat="1" ht="35.25" customHeight="1" x14ac:dyDescent="0.25">
      <c r="A33" s="56" t="s">
        <v>46</v>
      </c>
      <c r="B33" s="57"/>
      <c r="C33" s="57"/>
      <c r="D33" s="57"/>
      <c r="E33" s="57"/>
      <c r="F33" s="57"/>
      <c r="G33" s="57"/>
      <c r="H33" s="57"/>
      <c r="I33" s="57"/>
      <c r="J33" s="57"/>
      <c r="K33" s="57"/>
      <c r="L33" s="57"/>
      <c r="M33" s="58"/>
    </row>
    <row r="34" spans="1:13" s="2" customFormat="1" ht="21" customHeight="1" x14ac:dyDescent="0.25">
      <c r="A34" s="56" t="s">
        <v>47</v>
      </c>
      <c r="B34" s="57"/>
      <c r="C34" s="57"/>
      <c r="D34" s="57"/>
      <c r="E34" s="57"/>
      <c r="F34" s="57"/>
      <c r="G34" s="57"/>
      <c r="H34" s="57"/>
      <c r="I34" s="57"/>
      <c r="J34" s="57"/>
      <c r="K34" s="57"/>
      <c r="L34" s="57"/>
      <c r="M34" s="58"/>
    </row>
    <row r="35" spans="1:13" s="2" customFormat="1" ht="30.75" customHeight="1" x14ac:dyDescent="0.25">
      <c r="A35" s="67" t="s">
        <v>32</v>
      </c>
      <c r="B35" s="68"/>
      <c r="C35" s="68"/>
      <c r="D35" s="68"/>
      <c r="E35" s="68"/>
      <c r="F35" s="68"/>
      <c r="G35" s="68"/>
      <c r="H35" s="68"/>
      <c r="I35" s="68"/>
      <c r="J35" s="68"/>
      <c r="K35" s="68"/>
      <c r="L35" s="68"/>
      <c r="M35" s="69"/>
    </row>
    <row r="36" spans="1:13" s="2" customFormat="1" ht="21.75" customHeight="1" x14ac:dyDescent="0.25">
      <c r="A36" s="56" t="s">
        <v>49</v>
      </c>
      <c r="B36" s="57"/>
      <c r="C36" s="57"/>
      <c r="D36" s="57"/>
      <c r="E36" s="57"/>
      <c r="F36" s="57"/>
      <c r="G36" s="57"/>
      <c r="H36" s="57"/>
      <c r="I36" s="57"/>
      <c r="J36" s="57"/>
      <c r="K36" s="57"/>
      <c r="L36" s="57"/>
      <c r="M36" s="58"/>
    </row>
    <row r="37" spans="1:13" s="2" customFormat="1" ht="24" customHeight="1" x14ac:dyDescent="0.25">
      <c r="A37" s="56" t="s">
        <v>50</v>
      </c>
      <c r="B37" s="57"/>
      <c r="C37" s="57"/>
      <c r="D37" s="57"/>
      <c r="E37" s="57"/>
      <c r="F37" s="57"/>
      <c r="G37" s="57"/>
      <c r="H37" s="57"/>
      <c r="I37" s="57"/>
      <c r="J37" s="57"/>
      <c r="K37" s="57"/>
      <c r="L37" s="57"/>
      <c r="M37" s="58"/>
    </row>
    <row r="38" spans="1:13" s="2" customFormat="1" ht="36" customHeight="1" x14ac:dyDescent="0.25">
      <c r="A38" s="56" t="s">
        <v>51</v>
      </c>
      <c r="B38" s="57"/>
      <c r="C38" s="57"/>
      <c r="D38" s="57"/>
      <c r="E38" s="57"/>
      <c r="F38" s="57"/>
      <c r="G38" s="57"/>
      <c r="H38" s="57"/>
      <c r="I38" s="57"/>
      <c r="J38" s="57"/>
      <c r="K38" s="57"/>
      <c r="L38" s="57"/>
      <c r="M38" s="58"/>
    </row>
    <row r="39" spans="1:13" s="2" customFormat="1" ht="36" customHeight="1" x14ac:dyDescent="0.25">
      <c r="A39" s="56" t="s">
        <v>53</v>
      </c>
      <c r="B39" s="57"/>
      <c r="C39" s="57"/>
      <c r="D39" s="57"/>
      <c r="E39" s="57"/>
      <c r="F39" s="57"/>
      <c r="G39" s="57"/>
      <c r="H39" s="57"/>
      <c r="I39" s="57"/>
      <c r="J39" s="57"/>
      <c r="K39" s="57"/>
      <c r="L39" s="57"/>
      <c r="M39" s="58"/>
    </row>
    <row r="40" spans="1:13" s="2" customFormat="1" ht="36" customHeight="1" x14ac:dyDescent="0.25">
      <c r="A40" s="56" t="s">
        <v>52</v>
      </c>
      <c r="B40" s="57"/>
      <c r="C40" s="57"/>
      <c r="D40" s="57"/>
      <c r="E40" s="57"/>
      <c r="F40" s="57"/>
      <c r="G40" s="57"/>
      <c r="H40" s="57"/>
      <c r="I40" s="57"/>
      <c r="J40" s="57"/>
      <c r="K40" s="57"/>
      <c r="L40" s="57"/>
      <c r="M40" s="58"/>
    </row>
    <row r="41" spans="1:13" s="2" customFormat="1" ht="13.8" x14ac:dyDescent="0.25">
      <c r="A41" s="56"/>
      <c r="B41" s="57"/>
      <c r="C41" s="57"/>
      <c r="D41" s="57"/>
      <c r="E41" s="57"/>
      <c r="F41" s="57"/>
      <c r="G41" s="57"/>
      <c r="H41" s="57"/>
      <c r="I41" s="57"/>
      <c r="J41" s="57"/>
      <c r="K41" s="57"/>
      <c r="L41" s="57"/>
      <c r="M41" s="58"/>
    </row>
    <row r="42" spans="1:13" s="2" customFormat="1" ht="13.8" x14ac:dyDescent="0.25">
      <c r="A42" s="56"/>
      <c r="B42" s="57"/>
      <c r="C42" s="57"/>
      <c r="D42" s="57"/>
      <c r="E42" s="57"/>
      <c r="F42" s="57"/>
      <c r="G42" s="57"/>
      <c r="H42" s="57"/>
      <c r="I42" s="57"/>
      <c r="J42" s="57"/>
      <c r="K42" s="57"/>
      <c r="L42" s="57"/>
      <c r="M42" s="58"/>
    </row>
    <row r="43" spans="1:13" s="2" customFormat="1" ht="13.8" x14ac:dyDescent="0.25">
      <c r="A43" s="74" t="s">
        <v>33</v>
      </c>
      <c r="B43" s="75"/>
      <c r="C43" s="75"/>
      <c r="D43" s="75"/>
      <c r="E43" s="75"/>
      <c r="F43" s="75"/>
      <c r="G43" s="75"/>
      <c r="H43" s="75"/>
      <c r="I43" s="75"/>
      <c r="J43" s="75"/>
      <c r="K43" s="75"/>
      <c r="L43" s="75"/>
      <c r="M43" s="76"/>
    </row>
    <row r="44" spans="1:13" s="2" customFormat="1" ht="21.75" customHeight="1" x14ac:dyDescent="0.25">
      <c r="A44" s="77" t="s">
        <v>54</v>
      </c>
      <c r="B44" s="78"/>
      <c r="C44" s="78"/>
      <c r="D44" s="78"/>
      <c r="E44" s="78"/>
      <c r="F44" s="78"/>
      <c r="G44" s="78"/>
      <c r="H44" s="78"/>
      <c r="I44" s="78"/>
      <c r="J44" s="78"/>
      <c r="K44" s="78"/>
      <c r="L44" s="78"/>
      <c r="M44" s="79"/>
    </row>
    <row r="45" spans="1:13" s="2" customFormat="1" ht="36" customHeight="1" x14ac:dyDescent="0.25">
      <c r="A45" s="56" t="s">
        <v>12</v>
      </c>
      <c r="B45" s="57"/>
      <c r="C45" s="57"/>
      <c r="D45" s="57"/>
      <c r="E45" s="57"/>
      <c r="F45" s="57"/>
      <c r="G45" s="57"/>
      <c r="H45" s="57"/>
      <c r="I45" s="57"/>
      <c r="J45" s="57"/>
      <c r="K45" s="57"/>
      <c r="L45" s="57"/>
      <c r="M45" s="58"/>
    </row>
    <row r="46" spans="1:13" s="2" customFormat="1" ht="14.4" thickBot="1" x14ac:dyDescent="0.3">
      <c r="A46" s="70"/>
      <c r="B46" s="71"/>
      <c r="C46" s="71"/>
      <c r="D46" s="71"/>
      <c r="E46" s="71"/>
      <c r="F46" s="71"/>
      <c r="G46" s="71"/>
      <c r="H46" s="71"/>
      <c r="I46" s="71"/>
      <c r="J46" s="71"/>
      <c r="K46" s="71"/>
      <c r="L46" s="71"/>
      <c r="M46" s="72"/>
    </row>
    <row r="47" spans="1:13" s="2" customFormat="1" ht="13.8" x14ac:dyDescent="0.25">
      <c r="A47" s="73"/>
      <c r="B47" s="73"/>
      <c r="C47" s="73"/>
      <c r="D47" s="73"/>
      <c r="E47" s="73"/>
      <c r="F47" s="73"/>
      <c r="G47" s="73"/>
      <c r="H47" s="73"/>
      <c r="I47" s="73"/>
      <c r="J47" s="73"/>
      <c r="K47" s="73"/>
      <c r="L47" s="73"/>
      <c r="M47" s="73"/>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25" right="0.25" top="0.75" bottom="0.75" header="0.3" footer="0.3"/>
  <pageSetup paperSize="9" scale="83" fitToWidth="0"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8"/>
  <sheetViews>
    <sheetView view="pageBreakPreview" topLeftCell="D4" zoomScale="90" zoomScaleNormal="75" zoomScaleSheetLayoutView="90" workbookViewId="0">
      <selection sqref="A1:I39"/>
    </sheetView>
  </sheetViews>
  <sheetFormatPr defaultColWidth="9.109375" defaultRowHeight="13.8" x14ac:dyDescent="0.25"/>
  <cols>
    <col min="1" max="1" width="7" style="2" customWidth="1"/>
    <col min="2" max="2" width="52.88671875" style="2" customWidth="1"/>
    <col min="3" max="3" width="14.6640625" style="2" customWidth="1"/>
    <col min="4" max="5" width="13.664062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27"/>
      <c r="B1" s="28"/>
      <c r="C1" s="88" t="s">
        <v>27</v>
      </c>
      <c r="D1" s="88"/>
      <c r="E1" s="88"/>
      <c r="F1" s="88"/>
      <c r="G1" s="88"/>
      <c r="H1" s="88"/>
      <c r="I1" s="29"/>
    </row>
    <row r="2" spans="1:9" x14ac:dyDescent="0.25">
      <c r="A2" s="30"/>
      <c r="B2" s="11"/>
      <c r="C2" s="89"/>
      <c r="D2" s="89"/>
      <c r="E2" s="89"/>
      <c r="F2" s="89"/>
      <c r="G2" s="89"/>
      <c r="H2" s="89"/>
      <c r="I2" s="31"/>
    </row>
    <row r="3" spans="1:9" x14ac:dyDescent="0.25">
      <c r="A3" s="30"/>
      <c r="B3" s="11"/>
      <c r="C3" s="89"/>
      <c r="D3" s="89"/>
      <c r="E3" s="89"/>
      <c r="F3" s="89"/>
      <c r="G3" s="89"/>
      <c r="H3" s="89"/>
      <c r="I3" s="31"/>
    </row>
    <row r="4" spans="1:9" ht="21.75" customHeight="1" x14ac:dyDescent="0.4">
      <c r="A4" s="30"/>
      <c r="B4" s="11"/>
      <c r="C4" s="90" t="s">
        <v>28</v>
      </c>
      <c r="D4" s="90"/>
      <c r="E4" s="90"/>
      <c r="F4" s="90"/>
      <c r="G4" s="90"/>
      <c r="H4" s="90"/>
      <c r="I4" s="31"/>
    </row>
    <row r="5" spans="1:9" ht="14.25" customHeight="1" x14ac:dyDescent="0.25">
      <c r="A5" s="30"/>
      <c r="B5" s="11"/>
      <c r="C5" s="26"/>
      <c r="D5" s="26"/>
      <c r="E5" s="26"/>
      <c r="F5" s="26"/>
      <c r="G5" s="26"/>
      <c r="H5" s="26"/>
      <c r="I5" s="31"/>
    </row>
    <row r="6" spans="1:9" ht="14.25" customHeight="1" x14ac:dyDescent="0.25">
      <c r="A6" s="30"/>
      <c r="B6" s="11"/>
      <c r="C6" s="26"/>
      <c r="D6" s="26"/>
      <c r="E6" s="26"/>
      <c r="F6" s="26"/>
      <c r="G6" s="26"/>
      <c r="H6" s="26"/>
      <c r="I6" s="31"/>
    </row>
    <row r="7" spans="1:9" ht="22.5" customHeight="1" x14ac:dyDescent="0.25">
      <c r="A7" s="47" t="s">
        <v>8</v>
      </c>
      <c r="B7" s="15"/>
      <c r="C7" s="139" t="str">
        <f>'COVER SHEET'!$E17</f>
        <v>COGHSTAB08/2024-25FY</v>
      </c>
      <c r="D7" s="139"/>
      <c r="E7" s="139"/>
      <c r="F7" s="139"/>
      <c r="G7" s="139"/>
      <c r="H7" s="139"/>
      <c r="I7" s="31"/>
    </row>
    <row r="8" spans="1:9" ht="36.75" customHeight="1" x14ac:dyDescent="0.25">
      <c r="A8" s="47" t="s">
        <v>9</v>
      </c>
      <c r="B8" s="15"/>
      <c r="C8" s="140" t="str">
        <f>'COVER SHEET'!$E19</f>
        <v>THE PROVISION OF TRAVEL MANAGEMENT SERVICES FOR A PERIOD OF 36 MONTHS</v>
      </c>
      <c r="D8" s="140"/>
      <c r="E8" s="140"/>
      <c r="F8" s="140"/>
      <c r="G8" s="140"/>
      <c r="H8" s="140"/>
      <c r="I8" s="31"/>
    </row>
    <row r="9" spans="1:9" ht="29.25" customHeight="1" x14ac:dyDescent="0.25">
      <c r="A9" s="47" t="s">
        <v>1</v>
      </c>
      <c r="B9" s="15"/>
      <c r="C9" s="148" t="str">
        <f>'COVER SHEET'!$E21</f>
        <v>&lt;NAME OF BIDDER TO BE FILLED IN HERE&gt;</v>
      </c>
      <c r="D9" s="148"/>
      <c r="E9" s="148"/>
      <c r="F9" s="148"/>
      <c r="G9" s="148"/>
      <c r="H9" s="148"/>
      <c r="I9" s="31"/>
    </row>
    <row r="10" spans="1:9" ht="29.25" customHeight="1" x14ac:dyDescent="0.25">
      <c r="A10" s="47"/>
      <c r="B10" s="15"/>
      <c r="C10" s="16"/>
      <c r="D10" s="16"/>
      <c r="E10" s="16"/>
      <c r="F10" s="16"/>
      <c r="G10" s="16"/>
      <c r="H10" s="16"/>
      <c r="I10" s="31"/>
    </row>
    <row r="11" spans="1:9" ht="29.25" customHeight="1" thickBot="1" x14ac:dyDescent="0.45">
      <c r="A11" s="47" t="s">
        <v>26</v>
      </c>
      <c r="B11" s="15"/>
      <c r="C11" s="16"/>
      <c r="D11" s="90"/>
      <c r="E11" s="90"/>
      <c r="F11" s="16"/>
      <c r="G11" s="16"/>
      <c r="H11" s="16"/>
      <c r="I11" s="31"/>
    </row>
    <row r="12" spans="1:9" ht="14.4" thickBot="1" x14ac:dyDescent="0.3">
      <c r="A12" s="96"/>
      <c r="B12" s="97"/>
      <c r="C12" s="98"/>
      <c r="D12" s="91" t="s">
        <v>24</v>
      </c>
      <c r="E12" s="92"/>
      <c r="F12" s="93"/>
      <c r="G12" s="94" t="s">
        <v>25</v>
      </c>
      <c r="H12" s="94"/>
      <c r="I12" s="95"/>
    </row>
    <row r="13" spans="1:9" s="3" customFormat="1" ht="28.2" thickBot="1" x14ac:dyDescent="0.3">
      <c r="A13" s="32" t="s">
        <v>13</v>
      </c>
      <c r="B13" s="23" t="s">
        <v>20</v>
      </c>
      <c r="C13" s="24" t="s">
        <v>18</v>
      </c>
      <c r="D13" s="24" t="s">
        <v>19</v>
      </c>
      <c r="E13" s="24" t="s">
        <v>22</v>
      </c>
      <c r="F13" s="24" t="s">
        <v>23</v>
      </c>
      <c r="G13" s="24" t="s">
        <v>19</v>
      </c>
      <c r="H13" s="25" t="s">
        <v>22</v>
      </c>
      <c r="I13" s="33" t="s">
        <v>23</v>
      </c>
    </row>
    <row r="14" spans="1:9" ht="19.8" customHeight="1" x14ac:dyDescent="0.25">
      <c r="A14" s="34">
        <v>1</v>
      </c>
      <c r="B14" s="13" t="s">
        <v>59</v>
      </c>
      <c r="C14" s="48">
        <v>6</v>
      </c>
      <c r="D14" s="46"/>
      <c r="E14" s="20">
        <f>D14*1.14</f>
        <v>0</v>
      </c>
      <c r="F14" s="22">
        <f>E14*C14</f>
        <v>0</v>
      </c>
      <c r="G14" s="46"/>
      <c r="H14" s="20">
        <f>G14*1.14</f>
        <v>0</v>
      </c>
      <c r="I14" s="35">
        <f>H14*C14</f>
        <v>0</v>
      </c>
    </row>
    <row r="15" spans="1:9" x14ac:dyDescent="0.25">
      <c r="A15" s="34">
        <v>2</v>
      </c>
      <c r="B15" s="13" t="s">
        <v>60</v>
      </c>
      <c r="C15" s="48">
        <v>47</v>
      </c>
      <c r="D15" s="46"/>
      <c r="E15" s="20">
        <f t="shared" ref="E15:E32" si="0">D15*1.14</f>
        <v>0</v>
      </c>
      <c r="F15" s="22">
        <f t="shared" ref="F15:F32" si="1">E15*C15</f>
        <v>0</v>
      </c>
      <c r="G15" s="46"/>
      <c r="H15" s="20">
        <f t="shared" ref="H15:H32" si="2">G15*1.14</f>
        <v>0</v>
      </c>
      <c r="I15" s="35">
        <f t="shared" ref="I15:I32" si="3">H15*C15</f>
        <v>0</v>
      </c>
    </row>
    <row r="16" spans="1:9" x14ac:dyDescent="0.25">
      <c r="A16" s="34">
        <v>3</v>
      </c>
      <c r="B16" s="13" t="s">
        <v>61</v>
      </c>
      <c r="C16" s="48">
        <v>26</v>
      </c>
      <c r="D16" s="46"/>
      <c r="E16" s="20">
        <f t="shared" si="0"/>
        <v>0</v>
      </c>
      <c r="F16" s="22">
        <f t="shared" si="1"/>
        <v>0</v>
      </c>
      <c r="G16" s="46"/>
      <c r="H16" s="20">
        <f t="shared" si="2"/>
        <v>0</v>
      </c>
      <c r="I16" s="35">
        <f t="shared" si="3"/>
        <v>0</v>
      </c>
    </row>
    <row r="17" spans="1:9" x14ac:dyDescent="0.25">
      <c r="A17" s="34">
        <v>4</v>
      </c>
      <c r="B17" s="13" t="s">
        <v>62</v>
      </c>
      <c r="C17" s="48">
        <v>5</v>
      </c>
      <c r="D17" s="46"/>
      <c r="E17" s="20">
        <f t="shared" si="0"/>
        <v>0</v>
      </c>
      <c r="F17" s="22">
        <f t="shared" si="1"/>
        <v>0</v>
      </c>
      <c r="G17" s="46"/>
      <c r="H17" s="20">
        <f t="shared" si="2"/>
        <v>0</v>
      </c>
      <c r="I17" s="35">
        <f t="shared" si="3"/>
        <v>0</v>
      </c>
    </row>
    <row r="18" spans="1:9" x14ac:dyDescent="0.25">
      <c r="A18" s="34">
        <v>5</v>
      </c>
      <c r="B18" s="13" t="s">
        <v>63</v>
      </c>
      <c r="C18" s="48">
        <v>1100</v>
      </c>
      <c r="D18" s="46"/>
      <c r="E18" s="20">
        <f t="shared" si="0"/>
        <v>0</v>
      </c>
      <c r="F18" s="22">
        <f t="shared" si="1"/>
        <v>0</v>
      </c>
      <c r="G18" s="46"/>
      <c r="H18" s="20">
        <f t="shared" si="2"/>
        <v>0</v>
      </c>
      <c r="I18" s="35">
        <f t="shared" si="3"/>
        <v>0</v>
      </c>
    </row>
    <row r="19" spans="1:9" ht="16.8" customHeight="1" x14ac:dyDescent="0.25">
      <c r="A19" s="34">
        <v>6</v>
      </c>
      <c r="B19" s="13" t="s">
        <v>64</v>
      </c>
      <c r="C19" s="48">
        <v>17</v>
      </c>
      <c r="D19" s="46"/>
      <c r="E19" s="20">
        <f t="shared" si="0"/>
        <v>0</v>
      </c>
      <c r="F19" s="22">
        <f t="shared" si="1"/>
        <v>0</v>
      </c>
      <c r="G19" s="46"/>
      <c r="H19" s="20">
        <f t="shared" si="2"/>
        <v>0</v>
      </c>
      <c r="I19" s="35">
        <f t="shared" si="3"/>
        <v>0</v>
      </c>
    </row>
    <row r="20" spans="1:9" x14ac:dyDescent="0.25">
      <c r="A20" s="34">
        <v>7</v>
      </c>
      <c r="B20" s="13" t="s">
        <v>65</v>
      </c>
      <c r="C20" s="48">
        <v>10</v>
      </c>
      <c r="D20" s="46"/>
      <c r="E20" s="20">
        <f t="shared" si="0"/>
        <v>0</v>
      </c>
      <c r="F20" s="22">
        <f t="shared" si="1"/>
        <v>0</v>
      </c>
      <c r="G20" s="46"/>
      <c r="H20" s="20">
        <f t="shared" si="2"/>
        <v>0</v>
      </c>
      <c r="I20" s="35">
        <f t="shared" si="3"/>
        <v>0</v>
      </c>
    </row>
    <row r="21" spans="1:9" x14ac:dyDescent="0.25">
      <c r="A21" s="34">
        <v>8</v>
      </c>
      <c r="B21" s="13" t="s">
        <v>66</v>
      </c>
      <c r="C21" s="48">
        <v>111</v>
      </c>
      <c r="D21" s="46"/>
      <c r="E21" s="20">
        <f t="shared" si="0"/>
        <v>0</v>
      </c>
      <c r="F21" s="22">
        <f t="shared" si="1"/>
        <v>0</v>
      </c>
      <c r="G21" s="46"/>
      <c r="H21" s="20">
        <f t="shared" si="2"/>
        <v>0</v>
      </c>
      <c r="I21" s="35">
        <f t="shared" si="3"/>
        <v>0</v>
      </c>
    </row>
    <row r="22" spans="1:9" x14ac:dyDescent="0.25">
      <c r="A22" s="34">
        <v>9</v>
      </c>
      <c r="B22" s="13" t="s">
        <v>67</v>
      </c>
      <c r="C22" s="48">
        <v>25</v>
      </c>
      <c r="D22" s="46"/>
      <c r="E22" s="20"/>
      <c r="F22" s="22"/>
      <c r="G22" s="46"/>
      <c r="H22" s="20"/>
      <c r="I22" s="35"/>
    </row>
    <row r="23" spans="1:9" x14ac:dyDescent="0.25">
      <c r="A23" s="34">
        <v>10</v>
      </c>
      <c r="B23" s="13" t="s">
        <v>16</v>
      </c>
      <c r="C23" s="48">
        <v>4</v>
      </c>
      <c r="D23" s="46"/>
      <c r="E23" s="20">
        <f t="shared" si="0"/>
        <v>0</v>
      </c>
      <c r="F23" s="22">
        <f t="shared" si="1"/>
        <v>0</v>
      </c>
      <c r="G23" s="46"/>
      <c r="H23" s="20">
        <f t="shared" si="2"/>
        <v>0</v>
      </c>
      <c r="I23" s="35">
        <f t="shared" si="3"/>
        <v>0</v>
      </c>
    </row>
    <row r="24" spans="1:9" x14ac:dyDescent="0.25">
      <c r="A24" s="34">
        <v>11</v>
      </c>
      <c r="B24" s="13" t="s">
        <v>17</v>
      </c>
      <c r="C24" s="48">
        <v>12</v>
      </c>
      <c r="D24" s="46"/>
      <c r="E24" s="20">
        <f t="shared" si="0"/>
        <v>0</v>
      </c>
      <c r="F24" s="22">
        <f t="shared" si="1"/>
        <v>0</v>
      </c>
      <c r="G24" s="46"/>
      <c r="H24" s="20">
        <f t="shared" si="2"/>
        <v>0</v>
      </c>
      <c r="I24" s="35">
        <f t="shared" si="3"/>
        <v>0</v>
      </c>
    </row>
    <row r="25" spans="1:9" ht="15.75" customHeight="1" x14ac:dyDescent="0.25">
      <c r="A25" s="34">
        <v>12</v>
      </c>
      <c r="B25" s="13" t="s">
        <v>14</v>
      </c>
      <c r="C25" s="48">
        <v>12</v>
      </c>
      <c r="D25" s="46"/>
      <c r="E25" s="20">
        <f t="shared" si="0"/>
        <v>0</v>
      </c>
      <c r="F25" s="22">
        <f t="shared" si="1"/>
        <v>0</v>
      </c>
      <c r="G25" s="46"/>
      <c r="H25" s="20">
        <f t="shared" si="2"/>
        <v>0</v>
      </c>
      <c r="I25" s="35">
        <f t="shared" si="3"/>
        <v>0</v>
      </c>
    </row>
    <row r="26" spans="1:9" x14ac:dyDescent="0.25">
      <c r="A26" s="34">
        <v>13</v>
      </c>
      <c r="B26" s="13" t="s">
        <v>15</v>
      </c>
      <c r="C26" s="48">
        <v>12</v>
      </c>
      <c r="D26" s="46"/>
      <c r="E26" s="20">
        <f t="shared" si="0"/>
        <v>0</v>
      </c>
      <c r="F26" s="22">
        <f t="shared" si="1"/>
        <v>0</v>
      </c>
      <c r="G26" s="46"/>
      <c r="H26" s="20">
        <f t="shared" si="2"/>
        <v>0</v>
      </c>
      <c r="I26" s="35">
        <f t="shared" si="3"/>
        <v>0</v>
      </c>
    </row>
    <row r="27" spans="1:9" x14ac:dyDescent="0.25">
      <c r="A27" s="34">
        <v>14</v>
      </c>
      <c r="B27" s="2" t="s">
        <v>21</v>
      </c>
      <c r="C27" s="48"/>
      <c r="D27" s="46"/>
      <c r="E27" s="20">
        <f t="shared" si="0"/>
        <v>0</v>
      </c>
      <c r="F27" s="22">
        <f t="shared" si="1"/>
        <v>0</v>
      </c>
      <c r="G27" s="46"/>
      <c r="H27" s="20">
        <f t="shared" si="2"/>
        <v>0</v>
      </c>
      <c r="I27" s="35">
        <f t="shared" si="3"/>
        <v>0</v>
      </c>
    </row>
    <row r="28" spans="1:9" x14ac:dyDescent="0.25">
      <c r="A28" s="34">
        <v>15</v>
      </c>
      <c r="B28" s="2" t="s">
        <v>21</v>
      </c>
      <c r="C28" s="48"/>
      <c r="D28" s="46"/>
      <c r="E28" s="20">
        <f t="shared" si="0"/>
        <v>0</v>
      </c>
      <c r="F28" s="22">
        <f t="shared" si="1"/>
        <v>0</v>
      </c>
      <c r="G28" s="46"/>
      <c r="H28" s="20">
        <f t="shared" si="2"/>
        <v>0</v>
      </c>
      <c r="I28" s="35">
        <f t="shared" si="3"/>
        <v>0</v>
      </c>
    </row>
    <row r="29" spans="1:9" x14ac:dyDescent="0.25">
      <c r="A29" s="34">
        <v>16</v>
      </c>
      <c r="B29" s="2" t="s">
        <v>21</v>
      </c>
      <c r="C29" s="48"/>
      <c r="D29" s="46"/>
      <c r="E29" s="20">
        <f t="shared" si="0"/>
        <v>0</v>
      </c>
      <c r="F29" s="22">
        <f t="shared" si="1"/>
        <v>0</v>
      </c>
      <c r="G29" s="46"/>
      <c r="H29" s="20">
        <f t="shared" si="2"/>
        <v>0</v>
      </c>
      <c r="I29" s="35">
        <f t="shared" si="3"/>
        <v>0</v>
      </c>
    </row>
    <row r="30" spans="1:9" x14ac:dyDescent="0.25">
      <c r="A30" s="34">
        <v>17</v>
      </c>
      <c r="B30" s="2" t="s">
        <v>21</v>
      </c>
      <c r="C30" s="48"/>
      <c r="D30" s="46"/>
      <c r="E30" s="20">
        <f t="shared" si="0"/>
        <v>0</v>
      </c>
      <c r="F30" s="22">
        <f t="shared" si="1"/>
        <v>0</v>
      </c>
      <c r="G30" s="46"/>
      <c r="H30" s="20">
        <f t="shared" si="2"/>
        <v>0</v>
      </c>
      <c r="I30" s="35">
        <f t="shared" si="3"/>
        <v>0</v>
      </c>
    </row>
    <row r="31" spans="1:9" x14ac:dyDescent="0.25">
      <c r="A31" s="34">
        <v>18</v>
      </c>
      <c r="B31" s="2" t="s">
        <v>21</v>
      </c>
      <c r="C31" s="48"/>
      <c r="D31" s="46"/>
      <c r="E31" s="20">
        <f t="shared" si="0"/>
        <v>0</v>
      </c>
      <c r="F31" s="22">
        <f t="shared" si="1"/>
        <v>0</v>
      </c>
      <c r="G31" s="46"/>
      <c r="H31" s="20">
        <f t="shared" si="2"/>
        <v>0</v>
      </c>
      <c r="I31" s="35">
        <f t="shared" si="3"/>
        <v>0</v>
      </c>
    </row>
    <row r="32" spans="1:9" ht="14.4" thickBot="1" x14ac:dyDescent="0.3">
      <c r="A32" s="34">
        <v>19</v>
      </c>
      <c r="B32" s="2" t="s">
        <v>21</v>
      </c>
      <c r="C32" s="48"/>
      <c r="D32" s="46"/>
      <c r="E32" s="20">
        <f t="shared" si="0"/>
        <v>0</v>
      </c>
      <c r="F32" s="22">
        <f t="shared" si="1"/>
        <v>0</v>
      </c>
      <c r="G32" s="46"/>
      <c r="H32" s="20">
        <f t="shared" si="2"/>
        <v>0</v>
      </c>
      <c r="I32" s="35">
        <f t="shared" si="3"/>
        <v>0</v>
      </c>
    </row>
    <row r="33" spans="1:9" s="1" customFormat="1" ht="14.4" thickBot="1" x14ac:dyDescent="0.3">
      <c r="A33" s="36"/>
      <c r="B33" s="17" t="s">
        <v>7</v>
      </c>
      <c r="C33" s="21">
        <f>SUM(C14:C32)</f>
        <v>1387</v>
      </c>
      <c r="D33" s="18"/>
      <c r="E33" s="18"/>
      <c r="F33" s="19">
        <f>SUM(F14:F32)</f>
        <v>0</v>
      </c>
      <c r="G33" s="18"/>
      <c r="H33" s="18"/>
      <c r="I33" s="37">
        <f>SUM(I14:I32)</f>
        <v>0</v>
      </c>
    </row>
    <row r="34" spans="1:9" ht="36" customHeight="1" thickBot="1" x14ac:dyDescent="0.3">
      <c r="A34" s="80" t="s">
        <v>42</v>
      </c>
      <c r="B34" s="81"/>
      <c r="C34" s="53"/>
      <c r="D34" s="52" t="s">
        <v>43</v>
      </c>
      <c r="E34" s="49">
        <v>0.8</v>
      </c>
      <c r="F34" s="51">
        <f>F33*E34</f>
        <v>0</v>
      </c>
      <c r="G34" s="54" t="s">
        <v>44</v>
      </c>
      <c r="H34" s="50">
        <v>0.2</v>
      </c>
      <c r="I34" s="51">
        <f>I33*H34</f>
        <v>0</v>
      </c>
    </row>
    <row r="35" spans="1:9" ht="36" customHeight="1" thickBot="1" x14ac:dyDescent="0.3">
      <c r="A35" s="82" t="s">
        <v>55</v>
      </c>
      <c r="B35" s="83"/>
      <c r="C35" s="83"/>
      <c r="D35" s="84"/>
      <c r="E35" s="85">
        <f>F34+I34</f>
        <v>0</v>
      </c>
      <c r="F35" s="86"/>
      <c r="G35" s="86"/>
      <c r="H35" s="86"/>
      <c r="I35" s="87"/>
    </row>
    <row r="36" spans="1:9" x14ac:dyDescent="0.25">
      <c r="A36" s="30"/>
      <c r="B36" s="11"/>
      <c r="C36" s="11"/>
      <c r="D36" s="11"/>
      <c r="E36" s="11"/>
      <c r="F36" s="11"/>
      <c r="G36" s="11"/>
      <c r="H36" s="11"/>
      <c r="I36" s="31"/>
    </row>
    <row r="37" spans="1:9" ht="14.4" thickBot="1" x14ac:dyDescent="0.3">
      <c r="A37" s="38"/>
      <c r="B37" s="39"/>
      <c r="C37" s="39"/>
      <c r="D37" s="39"/>
      <c r="E37" s="39"/>
      <c r="F37" s="39"/>
      <c r="G37" s="39"/>
      <c r="H37" s="39"/>
      <c r="I37" s="40"/>
    </row>
    <row r="38" spans="1:9" ht="14.4" thickTop="1" x14ac:dyDescent="0.25"/>
  </sheetData>
  <mergeCells count="12">
    <mergeCell ref="A34:B34"/>
    <mergeCell ref="A35:D35"/>
    <mergeCell ref="E35:I35"/>
    <mergeCell ref="C1:H3"/>
    <mergeCell ref="C4:H4"/>
    <mergeCell ref="D12:F12"/>
    <mergeCell ref="G12:I12"/>
    <mergeCell ref="C7:H7"/>
    <mergeCell ref="C8:H8"/>
    <mergeCell ref="C9:H9"/>
    <mergeCell ref="D11:E11"/>
    <mergeCell ref="A12:C12"/>
  </mergeCells>
  <printOptions horizontalCentered="1"/>
  <pageMargins left="0" right="0" top="0" bottom="0.25" header="0" footer="0"/>
  <pageSetup paperSize="9" scale="57" fitToWidth="0" orientation="landscape"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I43"/>
  <sheetViews>
    <sheetView tabSelected="1" view="pageBreakPreview" zoomScale="90" zoomScaleNormal="100" zoomScaleSheetLayoutView="90" workbookViewId="0">
      <selection activeCell="A43" sqref="A1:I43"/>
    </sheetView>
  </sheetViews>
  <sheetFormatPr defaultRowHeight="13.2" x14ac:dyDescent="0.25"/>
  <cols>
    <col min="1" max="1" width="25" customWidth="1"/>
    <col min="2" max="2" width="13.5546875" customWidth="1"/>
    <col min="5" max="5" width="13.88671875" customWidth="1"/>
    <col min="7" max="7" width="11.109375" customWidth="1"/>
    <col min="10" max="10" width="39.3320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8" thickBot="1" x14ac:dyDescent="0.3">
      <c r="A7" s="7"/>
      <c r="B7" s="8"/>
      <c r="C7" s="8"/>
      <c r="D7" s="8"/>
      <c r="E7" s="8"/>
      <c r="F7" s="8"/>
      <c r="G7" s="8"/>
      <c r="H7" s="8"/>
      <c r="I7" s="9"/>
    </row>
    <row r="8" spans="1:9" ht="14.4" thickBot="1" x14ac:dyDescent="0.3">
      <c r="A8" s="99" t="s">
        <v>8</v>
      </c>
      <c r="B8" s="99"/>
      <c r="C8" s="144" t="str">
        <f>'COVER SHEET'!$E$17</f>
        <v>COGHSTAB08/2024-25FY</v>
      </c>
      <c r="D8" s="144"/>
      <c r="E8" s="144"/>
      <c r="F8" s="144"/>
      <c r="G8" s="144"/>
      <c r="H8" s="144"/>
      <c r="I8" s="144"/>
    </row>
    <row r="9" spans="1:9" ht="42" customHeight="1" thickBot="1" x14ac:dyDescent="0.3">
      <c r="A9" s="99" t="s">
        <v>9</v>
      </c>
      <c r="B9" s="99"/>
      <c r="C9" s="144" t="str">
        <f>'COVER SHEET'!$E$19</f>
        <v>THE PROVISION OF TRAVEL MANAGEMENT SERVICES FOR A PERIOD OF 36 MONTHS</v>
      </c>
      <c r="D9" s="144"/>
      <c r="E9" s="144"/>
      <c r="F9" s="144"/>
      <c r="G9" s="144"/>
      <c r="H9" s="144"/>
      <c r="I9" s="144"/>
    </row>
    <row r="10" spans="1:9" ht="22.5" customHeight="1" thickBot="1" x14ac:dyDescent="0.3">
      <c r="A10" s="99" t="s">
        <v>1</v>
      </c>
      <c r="B10" s="99"/>
      <c r="C10" s="149" t="str">
        <f>'COVER SHEET'!$E21</f>
        <v>&lt;NAME OF BIDDER TO BE FILLED IN HERE&gt;</v>
      </c>
      <c r="D10" s="149"/>
      <c r="E10" s="149"/>
      <c r="F10" s="149"/>
      <c r="G10" s="149"/>
      <c r="H10" s="149"/>
      <c r="I10" s="149"/>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3.8" x14ac:dyDescent="0.25">
      <c r="A13" s="100" t="s">
        <v>6</v>
      </c>
      <c r="B13" s="101"/>
      <c r="C13" s="101"/>
      <c r="D13" s="101"/>
      <c r="E13" s="101"/>
      <c r="F13" s="101"/>
      <c r="G13" s="101"/>
      <c r="H13" s="101"/>
      <c r="I13" s="102"/>
    </row>
    <row r="14" spans="1:9" x14ac:dyDescent="0.25">
      <c r="A14" s="14" t="s">
        <v>5</v>
      </c>
      <c r="B14" s="8"/>
      <c r="C14" s="8"/>
      <c r="D14" s="8"/>
      <c r="E14" s="8"/>
      <c r="F14" s="8"/>
      <c r="G14" s="8"/>
      <c r="H14" s="8"/>
      <c r="I14" s="9"/>
    </row>
    <row r="15" spans="1:9" x14ac:dyDescent="0.25">
      <c r="A15" s="14"/>
      <c r="B15" s="8"/>
      <c r="C15" s="8"/>
      <c r="D15" s="8"/>
      <c r="E15" s="8"/>
      <c r="F15" s="8"/>
      <c r="G15" s="8"/>
      <c r="H15" s="8"/>
      <c r="I15" s="9"/>
    </row>
    <row r="16" spans="1:9" ht="54.75" customHeight="1" x14ac:dyDescent="0.25">
      <c r="A16" s="103" t="s">
        <v>68</v>
      </c>
      <c r="B16" s="104"/>
      <c r="C16" s="104"/>
      <c r="D16" s="104"/>
      <c r="E16" s="104"/>
      <c r="F16" s="104"/>
      <c r="G16" s="104"/>
      <c r="H16" s="104"/>
      <c r="I16" s="105"/>
    </row>
    <row r="17" spans="1:9" x14ac:dyDescent="0.25">
      <c r="A17" s="106"/>
      <c r="B17" s="107"/>
      <c r="C17" s="107"/>
      <c r="D17" s="107"/>
      <c r="E17" s="107"/>
      <c r="F17" s="107"/>
      <c r="G17" s="107"/>
      <c r="H17" s="107"/>
      <c r="I17" s="108"/>
    </row>
    <row r="18" spans="1:9" ht="13.8" thickBot="1" x14ac:dyDescent="0.3">
      <c r="A18" s="14"/>
      <c r="B18" s="44"/>
      <c r="C18" s="44"/>
      <c r="D18" s="44"/>
      <c r="E18" s="44"/>
      <c r="F18" s="44"/>
      <c r="G18" s="44"/>
      <c r="H18" s="44"/>
      <c r="I18" s="45"/>
    </row>
    <row r="19" spans="1:9" x14ac:dyDescent="0.25">
      <c r="A19" s="109" t="s">
        <v>69</v>
      </c>
      <c r="B19" s="110"/>
      <c r="C19" s="110"/>
      <c r="D19" s="110"/>
      <c r="E19" s="110"/>
      <c r="F19" s="110"/>
      <c r="G19" s="110"/>
      <c r="H19" s="110"/>
      <c r="I19" s="111"/>
    </row>
    <row r="20" spans="1:9" ht="28.5" customHeight="1" x14ac:dyDescent="0.3">
      <c r="A20" s="112">
        <f>'1. TRANSACTION FEE OFFSITE '!E53</f>
        <v>0</v>
      </c>
      <c r="B20" s="113"/>
      <c r="C20" s="114" t="s">
        <v>35</v>
      </c>
      <c r="D20" s="114"/>
      <c r="E20" s="115"/>
      <c r="F20" s="115"/>
      <c r="G20" s="115"/>
      <c r="H20" s="116"/>
      <c r="I20" s="117"/>
    </row>
    <row r="21" spans="1:9" x14ac:dyDescent="0.25">
      <c r="A21" s="118" t="s">
        <v>34</v>
      </c>
      <c r="B21" s="119"/>
      <c r="C21" s="119"/>
      <c r="D21" s="119"/>
      <c r="E21" s="119"/>
      <c r="F21" s="119"/>
      <c r="G21" s="119"/>
      <c r="H21" s="119"/>
      <c r="I21" s="120"/>
    </row>
    <row r="22" spans="1:9" ht="34.5" customHeight="1" thickBot="1" x14ac:dyDescent="0.3">
      <c r="A22" s="121"/>
      <c r="B22" s="122"/>
      <c r="C22" s="122"/>
      <c r="D22" s="122"/>
      <c r="E22" s="122"/>
      <c r="F22" s="122"/>
      <c r="G22" s="122"/>
      <c r="H22" s="122"/>
      <c r="I22" s="123"/>
    </row>
    <row r="23" spans="1:9" x14ac:dyDescent="0.25">
      <c r="A23" s="14"/>
      <c r="B23" s="44"/>
      <c r="C23" s="44"/>
      <c r="D23" s="44"/>
      <c r="E23" s="44"/>
      <c r="F23" s="44"/>
      <c r="G23" s="44"/>
      <c r="H23" s="44"/>
      <c r="I23" s="45"/>
    </row>
    <row r="24" spans="1:9" x14ac:dyDescent="0.25">
      <c r="A24" s="41"/>
      <c r="B24" s="42"/>
      <c r="C24" s="42"/>
      <c r="D24" s="42"/>
      <c r="E24" s="42"/>
      <c r="F24" s="42"/>
      <c r="G24" s="42"/>
      <c r="H24" s="42"/>
      <c r="I24" s="43"/>
    </row>
    <row r="25" spans="1:9" ht="29.25" customHeight="1" thickBot="1" x14ac:dyDescent="0.3">
      <c r="A25" s="121"/>
      <c r="B25" s="122"/>
      <c r="C25" s="122"/>
      <c r="D25" s="122"/>
      <c r="E25" s="122"/>
      <c r="F25" s="122"/>
      <c r="G25" s="122"/>
      <c r="H25" s="122"/>
      <c r="I25" s="123"/>
    </row>
    <row r="26" spans="1:9" x14ac:dyDescent="0.25">
      <c r="A26" s="106"/>
      <c r="B26" s="107"/>
      <c r="C26" s="107"/>
      <c r="D26" s="107"/>
      <c r="E26" s="107"/>
      <c r="F26" s="107"/>
      <c r="G26" s="107"/>
      <c r="H26" s="107"/>
      <c r="I26" s="108"/>
    </row>
    <row r="27" spans="1:9" ht="39" customHeight="1" x14ac:dyDescent="0.25">
      <c r="A27" s="103" t="s">
        <v>70</v>
      </c>
      <c r="B27" s="104"/>
      <c r="C27" s="104"/>
      <c r="D27" s="104"/>
      <c r="E27" s="104"/>
      <c r="F27" s="104"/>
      <c r="G27" s="104"/>
      <c r="H27" s="104"/>
      <c r="I27" s="105"/>
    </row>
    <row r="28" spans="1:9" x14ac:dyDescent="0.25">
      <c r="A28" s="106"/>
      <c r="B28" s="107"/>
      <c r="C28" s="107"/>
      <c r="D28" s="107"/>
      <c r="E28" s="107"/>
      <c r="F28" s="107"/>
      <c r="G28" s="107"/>
      <c r="H28" s="107"/>
      <c r="I28" s="108"/>
    </row>
    <row r="29" spans="1:9" ht="27.75" customHeight="1" x14ac:dyDescent="0.25">
      <c r="A29" s="103" t="s">
        <v>71</v>
      </c>
      <c r="B29" s="124"/>
      <c r="C29" s="124"/>
      <c r="D29" s="124"/>
      <c r="E29" s="124"/>
      <c r="F29" s="124"/>
      <c r="G29" s="124"/>
      <c r="H29" s="124"/>
      <c r="I29" s="125"/>
    </row>
    <row r="30" spans="1:9" ht="10.5" customHeight="1" x14ac:dyDescent="0.25">
      <c r="A30" s="129"/>
      <c r="B30" s="107"/>
      <c r="C30" s="107"/>
      <c r="D30" s="107"/>
      <c r="E30" s="107"/>
      <c r="F30" s="107"/>
      <c r="G30" s="107"/>
      <c r="H30" s="107"/>
      <c r="I30" s="108"/>
    </row>
    <row r="31" spans="1:9" ht="38.25" customHeight="1" x14ac:dyDescent="0.25">
      <c r="A31" s="103" t="s">
        <v>36</v>
      </c>
      <c r="B31" s="124"/>
      <c r="C31" s="124"/>
      <c r="D31" s="124"/>
      <c r="E31" s="124"/>
      <c r="F31" s="124"/>
      <c r="G31" s="124"/>
      <c r="H31" s="124"/>
      <c r="I31" s="125"/>
    </row>
    <row r="32" spans="1:9" ht="13.8" thickBot="1" x14ac:dyDescent="0.3">
      <c r="A32" s="106"/>
      <c r="B32" s="107"/>
      <c r="C32" s="107"/>
      <c r="D32" s="107"/>
      <c r="E32" s="107"/>
      <c r="F32" s="107"/>
      <c r="G32" s="107"/>
      <c r="H32" s="107"/>
      <c r="I32" s="108"/>
    </row>
    <row r="33" spans="1:9" ht="41.25" customHeight="1" thickBot="1" x14ac:dyDescent="0.3">
      <c r="A33" s="135" t="s">
        <v>37</v>
      </c>
      <c r="B33" s="136"/>
      <c r="C33" s="137"/>
      <c r="D33" s="42"/>
      <c r="E33" s="135" t="s">
        <v>38</v>
      </c>
      <c r="F33" s="136"/>
      <c r="G33" s="136"/>
      <c r="H33" s="136"/>
      <c r="I33" s="137"/>
    </row>
    <row r="34" spans="1:9" ht="22.5" customHeight="1" x14ac:dyDescent="0.25">
      <c r="A34" s="129" t="s">
        <v>39</v>
      </c>
      <c r="B34" s="107"/>
      <c r="C34" s="107"/>
      <c r="D34" s="107"/>
      <c r="E34" s="107"/>
      <c r="F34" s="107"/>
      <c r="G34" s="107"/>
      <c r="H34" s="107"/>
      <c r="I34" s="108"/>
    </row>
    <row r="35" spans="1:9" ht="23.25" customHeight="1" x14ac:dyDescent="0.25">
      <c r="A35" s="129" t="s">
        <v>40</v>
      </c>
      <c r="B35" s="107"/>
      <c r="C35" s="107"/>
      <c r="D35" s="107"/>
      <c r="E35" s="107"/>
      <c r="F35" s="107"/>
      <c r="G35" s="107"/>
      <c r="H35" s="107"/>
      <c r="I35" s="108"/>
    </row>
    <row r="36" spans="1:9" x14ac:dyDescent="0.25">
      <c r="A36" s="106"/>
      <c r="B36" s="107"/>
      <c r="C36" s="107"/>
      <c r="D36" s="107"/>
      <c r="E36" s="107"/>
      <c r="F36" s="107"/>
      <c r="G36" s="107"/>
      <c r="H36" s="107"/>
      <c r="I36" s="108"/>
    </row>
    <row r="37" spans="1:9" x14ac:dyDescent="0.25">
      <c r="A37" s="130" t="s">
        <v>72</v>
      </c>
      <c r="B37" s="131"/>
      <c r="C37" s="131"/>
      <c r="D37" s="131"/>
      <c r="E37" s="131"/>
      <c r="F37" s="131"/>
      <c r="G37" s="131"/>
      <c r="H37" s="131"/>
      <c r="I37" s="132"/>
    </row>
    <row r="38" spans="1:9" x14ac:dyDescent="0.25">
      <c r="A38" s="106"/>
      <c r="B38" s="107"/>
      <c r="C38" s="107"/>
      <c r="D38" s="107"/>
      <c r="E38" s="107"/>
      <c r="F38" s="107"/>
      <c r="G38" s="107"/>
      <c r="H38" s="107"/>
      <c r="I38" s="108"/>
    </row>
    <row r="39" spans="1:9" x14ac:dyDescent="0.25">
      <c r="A39" s="129" t="s">
        <v>2</v>
      </c>
      <c r="B39" s="133"/>
      <c r="C39" s="133"/>
      <c r="D39" s="133"/>
      <c r="E39" s="133"/>
      <c r="F39" s="133"/>
      <c r="G39" s="133"/>
      <c r="H39" s="133"/>
      <c r="I39" s="134"/>
    </row>
    <row r="40" spans="1:9" x14ac:dyDescent="0.25">
      <c r="A40" s="129" t="s">
        <v>3</v>
      </c>
      <c r="B40" s="133"/>
      <c r="C40" s="133"/>
      <c r="D40" s="133"/>
      <c r="E40" s="133"/>
      <c r="F40" s="133"/>
      <c r="G40" s="133"/>
      <c r="H40" s="133"/>
      <c r="I40" s="134"/>
    </row>
    <row r="41" spans="1:9" x14ac:dyDescent="0.25">
      <c r="A41" s="129" t="s">
        <v>4</v>
      </c>
      <c r="B41" s="133"/>
      <c r="C41" s="133"/>
      <c r="D41" s="133"/>
      <c r="E41" s="133"/>
      <c r="F41" s="133"/>
      <c r="G41" s="133"/>
      <c r="H41" s="133"/>
      <c r="I41" s="134"/>
    </row>
    <row r="42" spans="1:9" x14ac:dyDescent="0.25">
      <c r="A42" s="129" t="s">
        <v>41</v>
      </c>
      <c r="B42" s="133"/>
      <c r="C42" s="133"/>
      <c r="D42" s="133"/>
      <c r="E42" s="133"/>
      <c r="F42" s="133"/>
      <c r="G42" s="133"/>
      <c r="H42" s="133"/>
      <c r="I42" s="134"/>
    </row>
    <row r="43" spans="1:9" ht="13.8" thickBot="1" x14ac:dyDescent="0.3">
      <c r="A43" s="126"/>
      <c r="B43" s="127"/>
      <c r="C43" s="127"/>
      <c r="D43" s="127"/>
      <c r="E43" s="127"/>
      <c r="F43" s="127"/>
      <c r="G43" s="127"/>
      <c r="H43" s="127"/>
      <c r="I43" s="128"/>
    </row>
  </sheetData>
  <mergeCells count="36">
    <mergeCell ref="A25:I25"/>
    <mergeCell ref="A21:I21"/>
    <mergeCell ref="A33:C33"/>
    <mergeCell ref="E33:I33"/>
    <mergeCell ref="A30:I30"/>
    <mergeCell ref="A31:I31"/>
    <mergeCell ref="A32:I32"/>
    <mergeCell ref="A43:I43"/>
    <mergeCell ref="A34:I34"/>
    <mergeCell ref="A35:I35"/>
    <mergeCell ref="A36:I36"/>
    <mergeCell ref="A37:I37"/>
    <mergeCell ref="A38:I38"/>
    <mergeCell ref="A39:I39"/>
    <mergeCell ref="A40:I40"/>
    <mergeCell ref="A41:I41"/>
    <mergeCell ref="A42:I42"/>
    <mergeCell ref="A28:I28"/>
    <mergeCell ref="A29:I29"/>
    <mergeCell ref="A20:B20"/>
    <mergeCell ref="C20:D20"/>
    <mergeCell ref="E20:G20"/>
    <mergeCell ref="H20:I20"/>
    <mergeCell ref="A26:I26"/>
    <mergeCell ref="A27:I27"/>
    <mergeCell ref="A22:I22"/>
    <mergeCell ref="A17:I17"/>
    <mergeCell ref="A19:I19"/>
    <mergeCell ref="A8:B8"/>
    <mergeCell ref="A9:B9"/>
    <mergeCell ref="A10:B10"/>
    <mergeCell ref="A13:I13"/>
    <mergeCell ref="A16:I16"/>
    <mergeCell ref="C8:I8"/>
    <mergeCell ref="C9:I9"/>
    <mergeCell ref="C10:I10"/>
  </mergeCells>
  <printOptions horizontalCentered="1"/>
  <pageMargins left="1" right="1" top="1" bottom="1" header="0.5" footer="0.5"/>
  <pageSetup paperSize="9" scale="75" orientation="portrait" horizontalDpi="4294967295" verticalDpi="4294967295" r:id="rId1"/>
  <headerFooter>
    <oddFooter>&amp;L&amp;D&amp;C&amp;P of &amp;N&amp;R&amp;A</oddFooter>
  </headerFooter>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1. TRANSACTION FEE OFFSITE </vt:lpstr>
      <vt:lpstr>Price Declaration </vt:lpstr>
      <vt:lpstr>'1.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Seemola Mosima</cp:lastModifiedBy>
  <cp:lastPrinted>2024-06-27T17:30:46Z</cp:lastPrinted>
  <dcterms:created xsi:type="dcterms:W3CDTF">2007-09-21T10:17:54Z</dcterms:created>
  <dcterms:modified xsi:type="dcterms:W3CDTF">2024-06-27T17:31:15Z</dcterms:modified>
</cp:coreProperties>
</file>